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1640" windowHeight="5940" activeTab="2"/>
  </bookViews>
  <sheets>
    <sheet name="Patric2000" sheetId="1" r:id="rId1"/>
    <sheet name="1.본당전산화" sheetId="2" r:id="rId2"/>
    <sheet name="홈페이지 구성도" sheetId="3" r:id="rId3"/>
    <sheet name="2.세계화" sheetId="4" r:id="rId4"/>
    <sheet name="3.생활공동체" sheetId="5" r:id="rId5"/>
  </sheets>
  <definedNames/>
  <calcPr fullCalcOnLoad="1"/>
</workbook>
</file>

<file path=xl/sharedStrings.xml><?xml version="1.0" encoding="utf-8"?>
<sst xmlns="http://schemas.openxmlformats.org/spreadsheetml/2006/main" count="376" uniqueCount="317">
  <si>
    <t>식당</t>
  </si>
  <si>
    <t>사 목 회</t>
  </si>
  <si>
    <t>신앙상담</t>
  </si>
  <si>
    <t>자료방</t>
  </si>
  <si>
    <t>천주교</t>
  </si>
  <si>
    <t>컴퓨터</t>
  </si>
  <si>
    <t>교육</t>
  </si>
  <si>
    <t>철학</t>
  </si>
  <si>
    <t>청년</t>
  </si>
  <si>
    <t>청소년</t>
  </si>
  <si>
    <t>장년</t>
  </si>
  <si>
    <t>Patric 2000 Project</t>
  </si>
  <si>
    <t xml:space="preserve"> </t>
  </si>
  <si>
    <t>1. 개   요</t>
  </si>
  <si>
    <t>* 목  적</t>
  </si>
  <si>
    <t>☆ 천주교</t>
  </si>
  <si>
    <t>☆ 지역사회</t>
  </si>
  <si>
    <t>종교활동 선교</t>
  </si>
  <si>
    <t>정의로운 지역사회 건설</t>
  </si>
  <si>
    <t>예수님의 이웃사랑 실천 - 봉사</t>
  </si>
  <si>
    <t>* 3방향에서 추진</t>
  </si>
  <si>
    <t>전산화</t>
  </si>
  <si>
    <t>정보사회에서 천주교회의 변신</t>
  </si>
  <si>
    <t>세대격차 해소</t>
  </si>
  <si>
    <t>중장년 문화 개발</t>
  </si>
  <si>
    <t>청년 문화 계도</t>
  </si>
  <si>
    <t>초대교회 정신을 지향하며 삶의 공동체 수립</t>
  </si>
  <si>
    <t>지역경제 분석</t>
  </si>
  <si>
    <t>교우간 경제 활동 장려</t>
  </si>
  <si>
    <t>취업, 구인 해결</t>
  </si>
  <si>
    <t>조합 결성</t>
  </si>
  <si>
    <t>개별 교우의 영성 앙양</t>
  </si>
  <si>
    <t>세계화 시대의 천주교회의 상호 교류</t>
  </si>
  <si>
    <t>패트릭주보성인 천주교회와 결연 추진</t>
  </si>
  <si>
    <t>본당 관련 성소 본원과 결연</t>
  </si>
  <si>
    <t>* 일정</t>
  </si>
  <si>
    <t>1. 추진 배경</t>
  </si>
  <si>
    <t xml:space="preserve">   ** 정보사회에서 천주교회의 문화적 접근 방식 변경 필요</t>
  </si>
  <si>
    <t xml:space="preserve">   ** 기술적 진보에  따른 청년과 중장년의 문화적 이질감 해소와 재교육</t>
  </si>
  <si>
    <t xml:space="preserve">        ☞ 기성세대가 경제력, 지식에서 사회의 중심을 차지하고 있는데 반해 이른바 N세대</t>
  </si>
  <si>
    <t xml:space="preserve">   ** 성직자, 사무원, 단체원 등 본당 활동의 중추 세력의 실행력 약화</t>
  </si>
  <si>
    <t xml:space="preserve">        ☞ 지역사회에서 천주교회를 중심으로 올바른 문화를 전파하는 역할과 의무 수행</t>
  </si>
  <si>
    <t xml:space="preserve">        ☞ 정보사회의 기본적인 지식과 기술의 습득을 통해 일반 교우의 참여 유도</t>
  </si>
  <si>
    <t>3. 실행 방안</t>
  </si>
  <si>
    <t>전산실 마련</t>
  </si>
  <si>
    <t>고성능 PC 설치</t>
  </si>
  <si>
    <t>전산요원 고용</t>
  </si>
  <si>
    <t>전산교육</t>
  </si>
  <si>
    <t>사무 DB화</t>
  </si>
  <si>
    <t xml:space="preserve">       ** 전산실 마련</t>
  </si>
  <si>
    <t>장    소</t>
  </si>
  <si>
    <t xml:space="preserve">    개방. 이때 성당쪽 출입문은</t>
  </si>
  <si>
    <t>내     용</t>
  </si>
  <si>
    <t>예산항목</t>
  </si>
  <si>
    <t>비   용</t>
  </si>
  <si>
    <t>출입문공사</t>
  </si>
  <si>
    <t>출입카드기</t>
  </si>
  <si>
    <t>PC잠금장치</t>
  </si>
  <si>
    <t>Lan공사</t>
  </si>
  <si>
    <t>착수시기</t>
  </si>
  <si>
    <t>구    분</t>
  </si>
  <si>
    <t>* 교육관 1층 (현 1층 성당)</t>
  </si>
  <si>
    <t xml:space="preserve">    전산실 이용</t>
  </si>
  <si>
    <t xml:space="preserve">    (사목회, 청년연합회 등 3곳)</t>
  </si>
  <si>
    <t xml:space="preserve">      ** PC확보</t>
  </si>
  <si>
    <t>보    안</t>
  </si>
  <si>
    <t>운    영</t>
  </si>
  <si>
    <t>기   타</t>
  </si>
  <si>
    <t>※ 2개의 출입문 설치</t>
  </si>
  <si>
    <t>* PC분실예방을 위해 잠금장치</t>
  </si>
  <si>
    <t>* 24시간 개방. 돈암동 방향</t>
  </si>
  <si>
    <t xml:space="preserve">  출입문을 통해 이용</t>
  </si>
  <si>
    <t>* 출입카드 발급</t>
  </si>
  <si>
    <t>* 전산작업 필수 활동단체에</t>
  </si>
  <si>
    <t xml:space="preserve">   한하여 설치하고, 그외에는</t>
  </si>
  <si>
    <t>컴퓨터책상</t>
  </si>
  <si>
    <t>* 총 20대 목표</t>
  </si>
  <si>
    <t>※ 이용단체수, 전산교육 고려</t>
  </si>
  <si>
    <t>※ PC제조업체 연락 후 기증</t>
  </si>
  <si>
    <t xml:space="preserve">   요청. (본당에서 모집)</t>
  </si>
  <si>
    <t>PC대금</t>
  </si>
  <si>
    <t>PC</t>
  </si>
  <si>
    <t>프린터</t>
  </si>
  <si>
    <t>* 3대 설치</t>
  </si>
  <si>
    <t>※ 네트워크 연결 후 공동사용</t>
  </si>
  <si>
    <t>프린터대금</t>
  </si>
  <si>
    <t xml:space="preserve">      ** 전산요원 고용</t>
  </si>
  <si>
    <t>활용안</t>
  </si>
  <si>
    <t>* 홈페이지 관리</t>
  </si>
  <si>
    <t>* 전산장비 관리</t>
  </si>
  <si>
    <t>* 전산교육 담당</t>
  </si>
  <si>
    <t>* 사무 자동화 추진</t>
  </si>
  <si>
    <t>* DB 구축</t>
  </si>
  <si>
    <t>* 기타 전산 관련 업무</t>
  </si>
  <si>
    <t>자   격</t>
  </si>
  <si>
    <t>* 전자ㆍ전산계열의 헌신적인</t>
  </si>
  <si>
    <t xml:space="preserve">   청년(현 홈페이지 관리자)</t>
  </si>
  <si>
    <t>* 상시 연락이 가능하고 1주일에</t>
  </si>
  <si>
    <t xml:space="preserve">   22시간 출근 근무</t>
  </si>
  <si>
    <t>임금/월</t>
  </si>
  <si>
    <t>* 전산교육 유경험</t>
  </si>
  <si>
    <t>* 바이러스, 크랙커 예방</t>
  </si>
  <si>
    <t xml:space="preserve">      ** 전산교육</t>
  </si>
  <si>
    <t>교육안</t>
  </si>
  <si>
    <t>* PC기초</t>
  </si>
  <si>
    <t>* Windows 및 MS Office</t>
  </si>
  <si>
    <t xml:space="preserve">  - 연 4회 8주간 실시</t>
  </si>
  <si>
    <t xml:space="preserve">  - 연 4회 4주간 실시</t>
  </si>
  <si>
    <t>* Internet 및 E-mail</t>
  </si>
  <si>
    <t xml:space="preserve">  - 연 10회 10주간 실시</t>
  </si>
  <si>
    <t>* 기타 응용 PG</t>
  </si>
  <si>
    <t>* 홈페이지 사용법</t>
  </si>
  <si>
    <t xml:space="preserve">  - 연  4회 4주간 실시</t>
  </si>
  <si>
    <t xml:space="preserve">  - HWP, PC통신등</t>
  </si>
  <si>
    <t>교재대금</t>
  </si>
  <si>
    <t>기   타</t>
  </si>
  <si>
    <t>* 일반교우의 수강을 허락하고</t>
  </si>
  <si>
    <t xml:space="preserve">   소정의 수강료를 접수하되,</t>
  </si>
  <si>
    <t xml:space="preserve">   단체원은 무료</t>
  </si>
  <si>
    <t xml:space="preserve">      ** 사무DB화</t>
  </si>
  <si>
    <t>교적정리</t>
  </si>
  <si>
    <t>* 본당 교우의 DB를 구축하여</t>
  </si>
  <si>
    <t xml:space="preserve">   열심, 냉담, 행방불명자의</t>
  </si>
  <si>
    <t xml:space="preserve">   효율적 관리 가능</t>
  </si>
  <si>
    <t>재무관리</t>
  </si>
  <si>
    <t>* 수입과 지출, 자금계획, 예산</t>
  </si>
  <si>
    <t xml:space="preserve">   신청, 재무제표 작성등을</t>
  </si>
  <si>
    <t xml:space="preserve">   전산 Network로 수행하여</t>
  </si>
  <si>
    <t xml:space="preserve">   DB화</t>
  </si>
  <si>
    <t>업무관리</t>
  </si>
  <si>
    <t xml:space="preserve">* 성직자, 사목회, 각 단체의 </t>
  </si>
  <si>
    <t xml:space="preserve">   업무 수행시 전산을 통하도</t>
  </si>
  <si>
    <t xml:space="preserve">   록 하여 사무 자동화와 업무</t>
  </si>
  <si>
    <t xml:space="preserve">   및 행사의 DB 추구</t>
  </si>
  <si>
    <t xml:space="preserve">   (1) 전산실 구축</t>
  </si>
  <si>
    <t>* 돈암동성당의 고유한 내용으로</t>
  </si>
  <si>
    <t xml:space="preserve">   구성. 현재 성당의 모습과</t>
  </si>
  <si>
    <t xml:space="preserve">   미래의 목표 반영</t>
  </si>
  <si>
    <t>* 참여의 공간 재창조</t>
  </si>
  <si>
    <t xml:space="preserve">   게시판, 방명록 외에 대화방을</t>
  </si>
  <si>
    <t xml:space="preserve">   설치하여 교우의 상호 교류 및</t>
  </si>
  <si>
    <t xml:space="preserve">   Cyber토론, 강의 가능</t>
  </si>
  <si>
    <t>* 공동체를 지향하는 Idea반영.</t>
  </si>
  <si>
    <t xml:space="preserve">   교우의 지역사회활동, 산업</t>
  </si>
  <si>
    <t xml:space="preserve">   종사 현황, 상호 호혜주의 표방</t>
  </si>
  <si>
    <t xml:space="preserve">   (2) 홈페이지 갱신</t>
  </si>
  <si>
    <t xml:space="preserve">      ** 갱신내용</t>
  </si>
  <si>
    <t>* 외국의 본당 자매결연 성당과</t>
  </si>
  <si>
    <t xml:space="preserve">   수시로 교류.</t>
  </si>
  <si>
    <t>갱신내용</t>
  </si>
  <si>
    <t>구성변경</t>
  </si>
  <si>
    <t>* Web Design</t>
  </si>
  <si>
    <t xml:space="preserve">  - Graphic강화, 동영상, 음악</t>
  </si>
  <si>
    <t xml:space="preserve">    까지 삽입</t>
  </si>
  <si>
    <t>* 홈페이지의 HTML편집을</t>
  </si>
  <si>
    <t xml:space="preserve">   사용자가 편리하도록 조정</t>
  </si>
  <si>
    <t xml:space="preserve">   활용</t>
  </si>
  <si>
    <t>* 양업시스템의 지원 100%</t>
  </si>
  <si>
    <t>인건비</t>
  </si>
  <si>
    <t>(Web Master)</t>
  </si>
  <si>
    <t>(Web Designer)</t>
  </si>
  <si>
    <t xml:space="preserve">        ▶ 집합적ㆍ대중적ㆍ엘리트적 문화 선도 → 개별적ㆍ다원적ㆍ참여적 문화 공간 창조</t>
  </si>
  <si>
    <t xml:space="preserve">        ▶ N세대ㆍCyber세대 ↔ 인쇄문화 중심의 기성세대</t>
  </si>
  <si>
    <t xml:space="preserve">        ▶ 옛 전통과 문화의 반복이 사회의 발전속도에 비해 너무나 구태의연</t>
  </si>
  <si>
    <t>2. 전산화 개요</t>
  </si>
  <si>
    <t>소   계</t>
  </si>
  <si>
    <t>(단위:천원)</t>
  </si>
  <si>
    <t xml:space="preserve">            로 일컫는 신세대는 정보통신등 신기술과 문화에서 기성세대를 압도해가는 추세</t>
  </si>
  <si>
    <t>구   분</t>
  </si>
  <si>
    <t>단기</t>
  </si>
  <si>
    <t>장기</t>
  </si>
  <si>
    <t>합계</t>
  </si>
  <si>
    <t>전산실공사, PC구입, 홈페이지 갱신</t>
  </si>
  <si>
    <t>비   고</t>
  </si>
  <si>
    <t>예    산</t>
  </si>
  <si>
    <t>*단기-2000.4까지 투입, 장기-1년</t>
  </si>
  <si>
    <t>(연간 고정인건비, 관리유지비)</t>
  </si>
  <si>
    <t>전산화</t>
  </si>
  <si>
    <t>생활공동체</t>
  </si>
  <si>
    <t>세계화</t>
  </si>
  <si>
    <t>신앙과 생활의 일치 추구 - 사회, 경제, 문화의 중심지로서 천주교회의 위상 승격</t>
  </si>
  <si>
    <t>본당소개</t>
  </si>
  <si>
    <t>연혁</t>
  </si>
  <si>
    <t>성직자</t>
  </si>
  <si>
    <t>역사</t>
  </si>
  <si>
    <t>조직</t>
  </si>
  <si>
    <t>주소와 연락처</t>
  </si>
  <si>
    <t>동영상</t>
  </si>
  <si>
    <t>주일미사</t>
  </si>
  <si>
    <t>특전미사</t>
  </si>
  <si>
    <t>평일미사</t>
  </si>
  <si>
    <t>미사예식</t>
  </si>
  <si>
    <t>미사의 유래</t>
  </si>
  <si>
    <t>구성내용</t>
  </si>
  <si>
    <t>성가</t>
  </si>
  <si>
    <t>영성체란</t>
  </si>
  <si>
    <t>고백성사</t>
  </si>
  <si>
    <t>사제관</t>
  </si>
  <si>
    <t>수녀원</t>
  </si>
  <si>
    <t>주보공지</t>
  </si>
  <si>
    <t>강      론</t>
  </si>
  <si>
    <t>본당행사</t>
  </si>
  <si>
    <t>제대/복장</t>
  </si>
  <si>
    <t>자유게시판</t>
  </si>
  <si>
    <t>알림방</t>
  </si>
  <si>
    <t>활동단체</t>
  </si>
  <si>
    <t>구역반</t>
  </si>
  <si>
    <t>선교분과</t>
  </si>
  <si>
    <t>전례분과</t>
  </si>
  <si>
    <t>청년연합회</t>
  </si>
  <si>
    <t>성 패트릭</t>
  </si>
  <si>
    <t>연도/장례</t>
  </si>
  <si>
    <t>축일안내</t>
  </si>
  <si>
    <t>성사안내</t>
  </si>
  <si>
    <t>세례성사</t>
  </si>
  <si>
    <t>견진성사</t>
  </si>
  <si>
    <t>혼배성사</t>
  </si>
  <si>
    <t>병자성사</t>
  </si>
  <si>
    <t>성체성사</t>
  </si>
  <si>
    <t>신품성사</t>
  </si>
  <si>
    <t>입교권면</t>
  </si>
  <si>
    <t>미      사</t>
  </si>
  <si>
    <t>천주교란</t>
  </si>
  <si>
    <t>예비자란</t>
  </si>
  <si>
    <t>교리반소개</t>
  </si>
  <si>
    <t>금주교리</t>
  </si>
  <si>
    <t>숙      제</t>
  </si>
  <si>
    <t>결연성당</t>
  </si>
  <si>
    <t>국내</t>
  </si>
  <si>
    <t>해외</t>
  </si>
  <si>
    <t>기도문모음</t>
  </si>
  <si>
    <t>한글</t>
  </si>
  <si>
    <t>라틴어</t>
  </si>
  <si>
    <t>영어</t>
  </si>
  <si>
    <t>돈암사랑방</t>
  </si>
  <si>
    <t>교우장터</t>
  </si>
  <si>
    <t>생활</t>
  </si>
  <si>
    <t>부동산</t>
  </si>
  <si>
    <t>벼룩시장</t>
  </si>
  <si>
    <t>분실/습득</t>
  </si>
  <si>
    <t>교우가게</t>
  </si>
  <si>
    <t>찻집</t>
  </si>
  <si>
    <t>기업체</t>
  </si>
  <si>
    <t>서점</t>
  </si>
  <si>
    <t>유통</t>
  </si>
  <si>
    <t>서비스</t>
  </si>
  <si>
    <t>성소</t>
  </si>
  <si>
    <t>상지회관</t>
  </si>
  <si>
    <t>베네딕도수녀원</t>
  </si>
  <si>
    <t>골롬반수녀원</t>
  </si>
  <si>
    <t>빈센트수도원</t>
  </si>
  <si>
    <t>지역사회</t>
  </si>
  <si>
    <t>관공서</t>
  </si>
  <si>
    <t>교육기관</t>
  </si>
  <si>
    <t>금융기관</t>
  </si>
  <si>
    <t>종교단체</t>
  </si>
  <si>
    <t>상가</t>
  </si>
  <si>
    <t>Link천국</t>
  </si>
  <si>
    <t>대분류</t>
  </si>
  <si>
    <t>중분류</t>
  </si>
  <si>
    <t>소분류</t>
  </si>
  <si>
    <t>※ 기타 : 영문 홈페이지, 카운터, 사이트맵 추가</t>
  </si>
  <si>
    <t>의료기관</t>
  </si>
  <si>
    <t>돈암 지도</t>
  </si>
  <si>
    <t>홈 페 이 지  구 성 도</t>
  </si>
  <si>
    <t>내   용</t>
  </si>
  <si>
    <t>세 부</t>
  </si>
  <si>
    <t>* 주보성인 소개와 배경</t>
  </si>
  <si>
    <t>* 본당의 간략한 역사</t>
  </si>
  <si>
    <t>* 연도별 주요 사건</t>
  </si>
  <si>
    <t>* 본당홍보용 동영상</t>
  </si>
  <si>
    <t>* 사제관 방문 안내</t>
  </si>
  <si>
    <t>* 수녀원 방문 안내</t>
  </si>
  <si>
    <t>* 조직기구표</t>
  </si>
  <si>
    <t>* 본당위치 및 주요 연락처</t>
  </si>
  <si>
    <t>NGO활동</t>
  </si>
  <si>
    <t>* 미사시간 안내</t>
  </si>
  <si>
    <t>* 고백성사 시간 안내</t>
  </si>
  <si>
    <t>* 미사 관련 정보 수록</t>
  </si>
  <si>
    <t>* 미사의 구성과 순서</t>
  </si>
  <si>
    <t>* 제대의 구성에 대한 설명</t>
  </si>
  <si>
    <t>* 미사곡 등 성가 제공</t>
  </si>
  <si>
    <t>* 영성체에 의미와 주의사항</t>
  </si>
  <si>
    <t>* 가톨릭 기도문</t>
  </si>
  <si>
    <t>* 주간단위 Update</t>
  </si>
  <si>
    <t>* 주임/보좌신부님 강론</t>
  </si>
  <si>
    <t>* 연간/월간/특별 행사 계획</t>
  </si>
  <si>
    <t>* 월간 축일 달력 작성</t>
  </si>
  <si>
    <t>* 연도/장례미사 소개</t>
  </si>
  <si>
    <t>* Goodnews가입안내 등</t>
  </si>
  <si>
    <t>* 대화방 개설</t>
  </si>
  <si>
    <t>* 주요 내용 및 본당 일정</t>
  </si>
  <si>
    <t>* 주요 내용 소개</t>
  </si>
  <si>
    <t>* 위원 및 활동내용</t>
  </si>
  <si>
    <t>* 천주교 Site 링크</t>
  </si>
  <si>
    <t>* 본당 교리반 교육 내용</t>
  </si>
  <si>
    <t>* 예비자 필수 내용</t>
  </si>
  <si>
    <t>* 신앙관련 사항 Q&amp;A</t>
  </si>
  <si>
    <t>* 본당 교우간 매매 정보</t>
  </si>
  <si>
    <t>* 성당내 분실/습득물 소개</t>
  </si>
  <si>
    <t xml:space="preserve">* 교우 상업활동 </t>
  </si>
  <si>
    <t>* 국내 신앙교류</t>
  </si>
  <si>
    <t>* 해외 신앙교류</t>
  </si>
  <si>
    <t>* 소개 및 이용안내</t>
  </si>
  <si>
    <t>* 소개 및 활동내용</t>
  </si>
  <si>
    <t>* 본당 관할내 지도 작성</t>
  </si>
  <si>
    <t>* 구청/경찰서/소방서 등</t>
  </si>
  <si>
    <t>* 학교/학원</t>
  </si>
  <si>
    <t>* 의료시설</t>
  </si>
  <si>
    <t>* 은행/제2금융권</t>
  </si>
  <si>
    <t>* 개신교/불교 등</t>
  </si>
  <si>
    <t>* 비정부기구 소개 및 활동내용</t>
  </si>
  <si>
    <t>* 돈암동 주요 상가 소개</t>
  </si>
  <si>
    <t xml:space="preserve">  (스폰서 요청)</t>
  </si>
  <si>
    <t>* 컴퓨터 교육</t>
  </si>
  <si>
    <t>* 검색엔진/도서관 등 Link</t>
  </si>
  <si>
    <t>※ 120페이지 예상 : 기본 90 + 추가 30</t>
  </si>
</sst>
</file>

<file path=xl/styles.xml><?xml version="1.0" encoding="utf-8"?>
<styleSheet xmlns="http://schemas.openxmlformats.org/spreadsheetml/2006/main">
  <numFmts count="1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바탕"/>
      <family val="1"/>
    </font>
    <font>
      <sz val="8"/>
      <name val="바탕"/>
      <family val="1"/>
    </font>
    <font>
      <u val="single"/>
      <sz val="12"/>
      <name val="바탕"/>
      <family val="1"/>
    </font>
    <font>
      <b/>
      <sz val="16"/>
      <name val="옛체"/>
      <family val="1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indexed="9"/>
      </left>
      <right style="thick"/>
      <top style="thick">
        <color indexed="9"/>
      </top>
      <bottom style="thick"/>
    </border>
    <border>
      <left style="thick"/>
      <right style="thick">
        <color indexed="9"/>
      </right>
      <top style="thick"/>
      <bottom style="thick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14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41" fontId="0" fillId="0" borderId="17" xfId="17" applyBorder="1" applyAlignment="1">
      <alignment vertical="center"/>
    </xf>
    <xf numFmtId="41" fontId="0" fillId="0" borderId="21" xfId="17" applyBorder="1" applyAlignment="1">
      <alignment vertical="center"/>
    </xf>
    <xf numFmtId="41" fontId="0" fillId="0" borderId="11" xfId="17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5" borderId="11" xfId="0" applyFill="1" applyBorder="1" applyAlignment="1">
      <alignment vertic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7</xdr:col>
      <xdr:colOff>0</xdr:colOff>
      <xdr:row>7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57175" y="838200"/>
          <a:ext cx="59245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7</xdr:col>
      <xdr:colOff>0</xdr:colOff>
      <xdr:row>12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57175" y="1914525"/>
          <a:ext cx="5924550" cy="1181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7</xdr:col>
      <xdr:colOff>0</xdr:colOff>
      <xdr:row>16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57175" y="3286125"/>
          <a:ext cx="5924550" cy="885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3</xdr:col>
      <xdr:colOff>1695450</xdr:colOff>
      <xdr:row>17</xdr:row>
      <xdr:rowOff>171450</xdr:rowOff>
    </xdr:from>
    <xdr:to>
      <xdr:col>6</xdr:col>
      <xdr:colOff>904875</xdr:colOff>
      <xdr:row>24</xdr:row>
      <xdr:rowOff>104775</xdr:rowOff>
    </xdr:to>
    <xdr:sp>
      <xdr:nvSpPr>
        <xdr:cNvPr id="4" name="Oval 7"/>
        <xdr:cNvSpPr>
          <a:spLocks/>
        </xdr:cNvSpPr>
      </xdr:nvSpPr>
      <xdr:spPr>
        <a:xfrm>
          <a:off x="3067050" y="4752975"/>
          <a:ext cx="3076575" cy="20002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2</xdr:col>
      <xdr:colOff>171450</xdr:colOff>
      <xdr:row>17</xdr:row>
      <xdr:rowOff>57150</xdr:rowOff>
    </xdr:from>
    <xdr:to>
      <xdr:col>4</xdr:col>
      <xdr:colOff>371475</xdr:colOff>
      <xdr:row>24</xdr:row>
      <xdr:rowOff>152400</xdr:rowOff>
    </xdr:to>
    <xdr:sp>
      <xdr:nvSpPr>
        <xdr:cNvPr id="5" name="Oval 8"/>
        <xdr:cNvSpPr>
          <a:spLocks/>
        </xdr:cNvSpPr>
      </xdr:nvSpPr>
      <xdr:spPr>
        <a:xfrm>
          <a:off x="781050" y="4638675"/>
          <a:ext cx="3209925" cy="21621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2</xdr:col>
      <xdr:colOff>714375</xdr:colOff>
      <xdr:row>22</xdr:row>
      <xdr:rowOff>9525</xdr:rowOff>
    </xdr:to>
    <xdr:sp>
      <xdr:nvSpPr>
        <xdr:cNvPr id="6" name="Oval 9"/>
        <xdr:cNvSpPr>
          <a:spLocks/>
        </xdr:cNvSpPr>
      </xdr:nvSpPr>
      <xdr:spPr>
        <a:xfrm>
          <a:off x="0" y="5172075"/>
          <a:ext cx="1323975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4</xdr:col>
      <xdr:colOff>447675</xdr:colOff>
      <xdr:row>19</xdr:row>
      <xdr:rowOff>57150</xdr:rowOff>
    </xdr:from>
    <xdr:to>
      <xdr:col>6</xdr:col>
      <xdr:colOff>485775</xdr:colOff>
      <xdr:row>23</xdr:row>
      <xdr:rowOff>57150</xdr:rowOff>
    </xdr:to>
    <xdr:sp>
      <xdr:nvSpPr>
        <xdr:cNvPr id="7" name="TextBox 6"/>
        <xdr:cNvSpPr txBox="1">
          <a:spLocks noChangeArrowheads="1"/>
        </xdr:cNvSpPr>
      </xdr:nvSpPr>
      <xdr:spPr>
        <a:xfrm>
          <a:off x="4067175" y="5229225"/>
          <a:ext cx="1657350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바탕"/>
              <a:ea typeface="바탕"/>
              <a:cs typeface="바탕"/>
            </a:rPr>
            <a:t>          </a:t>
          </a:r>
          <a:r>
            <a:rPr lang="en-US" cap="none" sz="1200" b="0" i="0" u="sng" baseline="0">
              <a:latin typeface="바탕"/>
              <a:ea typeface="바탕"/>
              <a:cs typeface="바탕"/>
            </a:rPr>
            <a:t>실행 내용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
1. PC확보 (10~20대)
2. 전산실 제공
3. 전산요원 고용
4. 교육 PG 개발
5. DB 소프트웨어 구비</a:t>
          </a:r>
        </a:p>
      </xdr:txBody>
    </xdr:sp>
    <xdr:clientData/>
  </xdr:twoCellAnchor>
  <xdr:twoCellAnchor>
    <xdr:from>
      <xdr:col>3</xdr:col>
      <xdr:colOff>0</xdr:colOff>
      <xdr:row>18</xdr:row>
      <xdr:rowOff>190500</xdr:rowOff>
    </xdr:from>
    <xdr:to>
      <xdr:col>4</xdr:col>
      <xdr:colOff>47625</xdr:colOff>
      <xdr:row>23</xdr:row>
      <xdr:rowOff>19050</xdr:rowOff>
    </xdr:to>
    <xdr:sp>
      <xdr:nvSpPr>
        <xdr:cNvPr id="8" name="TextBox 5"/>
        <xdr:cNvSpPr txBox="1">
          <a:spLocks noChangeArrowheads="1"/>
        </xdr:cNvSpPr>
      </xdr:nvSpPr>
      <xdr:spPr>
        <a:xfrm>
          <a:off x="1371600" y="5067300"/>
          <a:ext cx="2295525" cy="1304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바탕"/>
              <a:ea typeface="바탕"/>
              <a:cs typeface="바탕"/>
            </a:rPr>
            <a:t>                 </a:t>
          </a:r>
          <a:r>
            <a:rPr lang="en-US" cap="none" sz="1200" b="0" i="0" u="sng" baseline="0">
              <a:latin typeface="바탕"/>
              <a:ea typeface="바탕"/>
              <a:cs typeface="바탕"/>
            </a:rPr>
            <a:t>주요 목표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
1. 본당사무의 DB화
2. 중추활동단체의 Comm. Tool.
3. 일반교우의 성당활동 공간제공
4. 성직자ㆍ교우의 재교육
5. 청년세대의 본당활동 활성화</a:t>
          </a:r>
        </a:p>
      </xdr:txBody>
    </xdr:sp>
    <xdr:clientData/>
  </xdr:twoCellAnchor>
  <xdr:twoCellAnchor>
    <xdr:from>
      <xdr:col>0</xdr:col>
      <xdr:colOff>171450</xdr:colOff>
      <xdr:row>20</xdr:row>
      <xdr:rowOff>9525</xdr:rowOff>
    </xdr:from>
    <xdr:to>
      <xdr:col>2</xdr:col>
      <xdr:colOff>561975</xdr:colOff>
      <xdr:row>21</xdr:row>
      <xdr:rowOff>9525</xdr:rowOff>
    </xdr:to>
    <xdr:sp>
      <xdr:nvSpPr>
        <xdr:cNvPr id="9" name="TextBox 4"/>
        <xdr:cNvSpPr txBox="1">
          <a:spLocks noChangeArrowheads="1"/>
        </xdr:cNvSpPr>
      </xdr:nvSpPr>
      <xdr:spPr>
        <a:xfrm>
          <a:off x="171450" y="5476875"/>
          <a:ext cx="100012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바탕"/>
              <a:ea typeface="바탕"/>
              <a:cs typeface="바탕"/>
            </a:rPr>
            <a:t>전산실 구축</a:t>
          </a:r>
        </a:p>
      </xdr:txBody>
    </xdr:sp>
    <xdr:clientData/>
  </xdr:twoCellAnchor>
  <xdr:twoCellAnchor>
    <xdr:from>
      <xdr:col>3</xdr:col>
      <xdr:colOff>1695450</xdr:colOff>
      <xdr:row>25</xdr:row>
      <xdr:rowOff>38100</xdr:rowOff>
    </xdr:from>
    <xdr:to>
      <xdr:col>6</xdr:col>
      <xdr:colOff>904875</xdr:colOff>
      <xdr:row>31</xdr:row>
      <xdr:rowOff>247650</xdr:rowOff>
    </xdr:to>
    <xdr:sp>
      <xdr:nvSpPr>
        <xdr:cNvPr id="10" name="Oval 10"/>
        <xdr:cNvSpPr>
          <a:spLocks/>
        </xdr:cNvSpPr>
      </xdr:nvSpPr>
      <xdr:spPr>
        <a:xfrm>
          <a:off x="3067050" y="6981825"/>
          <a:ext cx="3076575" cy="1981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2</xdr:col>
      <xdr:colOff>171450</xdr:colOff>
      <xdr:row>25</xdr:row>
      <xdr:rowOff>95250</xdr:rowOff>
    </xdr:from>
    <xdr:to>
      <xdr:col>4</xdr:col>
      <xdr:colOff>371475</xdr:colOff>
      <xdr:row>31</xdr:row>
      <xdr:rowOff>247650</xdr:rowOff>
    </xdr:to>
    <xdr:sp>
      <xdr:nvSpPr>
        <xdr:cNvPr id="11" name="Oval 11"/>
        <xdr:cNvSpPr>
          <a:spLocks/>
        </xdr:cNvSpPr>
      </xdr:nvSpPr>
      <xdr:spPr>
        <a:xfrm>
          <a:off x="781050" y="7038975"/>
          <a:ext cx="3209925" cy="19240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266700</xdr:rowOff>
    </xdr:from>
    <xdr:to>
      <xdr:col>2</xdr:col>
      <xdr:colOff>733425</xdr:colOff>
      <xdr:row>29</xdr:row>
      <xdr:rowOff>276225</xdr:rowOff>
    </xdr:to>
    <xdr:sp>
      <xdr:nvSpPr>
        <xdr:cNvPr id="12" name="Oval 12"/>
        <xdr:cNvSpPr>
          <a:spLocks/>
        </xdr:cNvSpPr>
      </xdr:nvSpPr>
      <xdr:spPr>
        <a:xfrm>
          <a:off x="19050" y="7505700"/>
          <a:ext cx="1323975" cy="8953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바탕"/>
              <a:ea typeface="바탕"/>
              <a:cs typeface="바탕"/>
            </a:rPr>
            <a:t/>
          </a:r>
        </a:p>
      </xdr:txBody>
    </xdr:sp>
    <xdr:clientData/>
  </xdr:twoCellAnchor>
  <xdr:twoCellAnchor>
    <xdr:from>
      <xdr:col>4</xdr:col>
      <xdr:colOff>438150</xdr:colOff>
      <xdr:row>26</xdr:row>
      <xdr:rowOff>228600</xdr:rowOff>
    </xdr:from>
    <xdr:to>
      <xdr:col>6</xdr:col>
      <xdr:colOff>476250</xdr:colOff>
      <xdr:row>30</xdr:row>
      <xdr:rowOff>171450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4057650" y="7467600"/>
          <a:ext cx="1657350" cy="1123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바탕"/>
              <a:ea typeface="바탕"/>
              <a:cs typeface="바탕"/>
            </a:rPr>
            <a:t>          </a:t>
          </a:r>
          <a:r>
            <a:rPr lang="en-US" cap="none" sz="1200" b="0" i="0" u="sng" baseline="0">
              <a:latin typeface="바탕"/>
              <a:ea typeface="바탕"/>
              <a:cs typeface="바탕"/>
            </a:rPr>
            <a:t>실행 내용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
1. 홈페이지 구성변경
2. Idea모집과 응용
3. 영문홈페이지 설치
4. 외국 자매결연 성당
    과 연결</a:t>
          </a:r>
        </a:p>
      </xdr:txBody>
    </xdr:sp>
    <xdr:clientData/>
  </xdr:twoCellAnchor>
  <xdr:twoCellAnchor>
    <xdr:from>
      <xdr:col>3</xdr:col>
      <xdr:colOff>76200</xdr:colOff>
      <xdr:row>26</xdr:row>
      <xdr:rowOff>180975</xdr:rowOff>
    </xdr:from>
    <xdr:to>
      <xdr:col>3</xdr:col>
      <xdr:colOff>2105025</xdr:colOff>
      <xdr:row>30</xdr:row>
      <xdr:rowOff>161925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1447800" y="7419975"/>
          <a:ext cx="20288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바탕"/>
              <a:ea typeface="바탕"/>
              <a:cs typeface="바탕"/>
            </a:rPr>
            <a:t>            </a:t>
          </a:r>
          <a:r>
            <a:rPr lang="en-US" cap="none" sz="1200" b="0" i="0" u="sng" baseline="0">
              <a:latin typeface="바탕"/>
              <a:ea typeface="바탕"/>
              <a:cs typeface="바탕"/>
            </a:rPr>
            <a:t>주요 목표</a:t>
          </a:r>
          <a:r>
            <a:rPr lang="en-US" cap="none" sz="1200" b="0" i="0" u="none" baseline="0">
              <a:latin typeface="바탕"/>
              <a:ea typeface="바탕"/>
              <a:cs typeface="바탕"/>
            </a:rPr>
            <a:t>
1. 본당 전교 활동 강화
2. 대화와 참여의 광장
3. 교리지식의 전파와 습득
4. 지역사회 문화 선도
5. 청년신자의 세계화 함양</a:t>
          </a:r>
        </a:p>
      </xdr:txBody>
    </xdr:sp>
    <xdr:clientData/>
  </xdr:twoCellAnchor>
  <xdr:twoCellAnchor>
    <xdr:from>
      <xdr:col>0</xdr:col>
      <xdr:colOff>180975</xdr:colOff>
      <xdr:row>28</xdr:row>
      <xdr:rowOff>9525</xdr:rowOff>
    </xdr:from>
    <xdr:to>
      <xdr:col>2</xdr:col>
      <xdr:colOff>561975</xdr:colOff>
      <xdr:row>28</xdr:row>
      <xdr:rowOff>276225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180975" y="7839075"/>
          <a:ext cx="9906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latin typeface="바탕"/>
              <a:ea typeface="바탕"/>
              <a:cs typeface="바탕"/>
            </a:rPr>
            <a:t>홈페이지정비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B7" sqref="B7"/>
    </sheetView>
  </sheetViews>
  <sheetFormatPr defaultColWidth="8.88671875" defaultRowHeight="14.25"/>
  <cols>
    <col min="3" max="3" width="10.88671875" style="0" customWidth="1"/>
  </cols>
  <sheetData>
    <row r="1" ht="14.25">
      <c r="A1" t="s">
        <v>11</v>
      </c>
    </row>
    <row r="3" ht="14.25">
      <c r="A3" t="s">
        <v>13</v>
      </c>
    </row>
    <row r="4" ht="14.25">
      <c r="A4" t="s">
        <v>12</v>
      </c>
    </row>
    <row r="5" spans="2:3" ht="14.25">
      <c r="B5" t="s">
        <v>14</v>
      </c>
      <c r="C5" t="s">
        <v>15</v>
      </c>
    </row>
    <row r="6" ht="14.25">
      <c r="C6" t="s">
        <v>180</v>
      </c>
    </row>
    <row r="9" ht="14.25">
      <c r="D9" t="s">
        <v>31</v>
      </c>
    </row>
    <row r="10" ht="14.25">
      <c r="D10" t="s">
        <v>17</v>
      </c>
    </row>
    <row r="11" spans="3:4" ht="14.25">
      <c r="C11" t="s">
        <v>16</v>
      </c>
      <c r="D11" t="s">
        <v>19</v>
      </c>
    </row>
    <row r="12" ht="14.25">
      <c r="D12" t="s">
        <v>18</v>
      </c>
    </row>
    <row r="14" ht="14.25">
      <c r="B14" t="s">
        <v>20</v>
      </c>
    </row>
    <row r="15" spans="3:7" ht="14.25">
      <c r="C15" t="s">
        <v>177</v>
      </c>
      <c r="D15" t="s">
        <v>22</v>
      </c>
      <c r="G15" t="s">
        <v>21</v>
      </c>
    </row>
    <row r="16" ht="14.25">
      <c r="G16" t="s">
        <v>23</v>
      </c>
    </row>
    <row r="17" ht="14.25">
      <c r="G17" t="s">
        <v>24</v>
      </c>
    </row>
    <row r="18" ht="14.25">
      <c r="G18" t="s">
        <v>25</v>
      </c>
    </row>
    <row r="19" spans="3:8" ht="14.25">
      <c r="C19" t="s">
        <v>178</v>
      </c>
      <c r="D19" t="s">
        <v>26</v>
      </c>
      <c r="H19" t="s">
        <v>27</v>
      </c>
    </row>
    <row r="20" ht="14.25">
      <c r="H20" t="s">
        <v>28</v>
      </c>
    </row>
    <row r="21" ht="14.25">
      <c r="H21" t="s">
        <v>29</v>
      </c>
    </row>
    <row r="22" ht="14.25">
      <c r="H22" t="s">
        <v>30</v>
      </c>
    </row>
    <row r="23" spans="3:8" ht="14.25">
      <c r="C23" t="s">
        <v>179</v>
      </c>
      <c r="D23" t="s">
        <v>32</v>
      </c>
      <c r="H23" t="s">
        <v>33</v>
      </c>
    </row>
    <row r="24" ht="14.25">
      <c r="H24" t="s">
        <v>34</v>
      </c>
    </row>
    <row r="26" ht="14.25">
      <c r="B26" t="s">
        <v>35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H147"/>
  <sheetViews>
    <sheetView workbookViewId="0" topLeftCell="A20">
      <selection activeCell="A1" sqref="A1"/>
    </sheetView>
  </sheetViews>
  <sheetFormatPr defaultColWidth="8.88671875" defaultRowHeight="14.25"/>
  <cols>
    <col min="1" max="1" width="2.99609375" style="1" customWidth="1"/>
    <col min="2" max="2" width="4.10546875" style="1" customWidth="1"/>
    <col min="3" max="3" width="8.88671875" style="1" customWidth="1"/>
    <col min="4" max="4" width="26.21484375" style="1" customWidth="1"/>
    <col min="5" max="6" width="9.4453125" style="1" customWidth="1"/>
    <col min="7" max="7" width="10.99609375" style="1" customWidth="1"/>
    <col min="8" max="16384" width="8.88671875" style="1" customWidth="1"/>
  </cols>
  <sheetData>
    <row r="3" ht="23.25" customHeight="1">
      <c r="B3" s="1" t="s">
        <v>36</v>
      </c>
    </row>
    <row r="4" ht="14.25" customHeight="1"/>
    <row r="5" spans="2:7" ht="23.25" customHeight="1">
      <c r="B5" s="2" t="s">
        <v>37</v>
      </c>
      <c r="C5" s="3"/>
      <c r="D5" s="3"/>
      <c r="E5" s="3"/>
      <c r="F5" s="3"/>
      <c r="G5" s="4"/>
    </row>
    <row r="6" spans="2:7" ht="23.25" customHeight="1">
      <c r="B6" s="5" t="s">
        <v>161</v>
      </c>
      <c r="C6" s="6"/>
      <c r="D6" s="6"/>
      <c r="E6" s="6"/>
      <c r="F6" s="6"/>
      <c r="G6" s="7"/>
    </row>
    <row r="7" spans="2:7" ht="23.25" customHeight="1">
      <c r="B7" s="8" t="s">
        <v>41</v>
      </c>
      <c r="C7" s="9"/>
      <c r="D7" s="9"/>
      <c r="E7" s="9"/>
      <c r="F7" s="9"/>
      <c r="G7" s="10"/>
    </row>
    <row r="8" ht="15" customHeight="1"/>
    <row r="9" spans="2:7" ht="23.25" customHeight="1">
      <c r="B9" s="2" t="s">
        <v>38</v>
      </c>
      <c r="C9" s="3"/>
      <c r="D9" s="3"/>
      <c r="E9" s="3"/>
      <c r="F9" s="3"/>
      <c r="G9" s="4"/>
    </row>
    <row r="10" spans="2:7" ht="23.25" customHeight="1">
      <c r="B10" s="5" t="s">
        <v>162</v>
      </c>
      <c r="C10" s="6"/>
      <c r="D10" s="6"/>
      <c r="E10" s="6"/>
      <c r="F10" s="6"/>
      <c r="G10" s="7"/>
    </row>
    <row r="11" spans="2:7" ht="23.25" customHeight="1">
      <c r="B11" s="5" t="s">
        <v>39</v>
      </c>
      <c r="C11" s="6"/>
      <c r="D11" s="6"/>
      <c r="E11" s="6"/>
      <c r="F11" s="6"/>
      <c r="G11" s="7"/>
    </row>
    <row r="12" spans="2:7" ht="23.25" customHeight="1">
      <c r="B12" s="8" t="s">
        <v>167</v>
      </c>
      <c r="C12" s="9"/>
      <c r="D12" s="9"/>
      <c r="E12" s="9"/>
      <c r="F12" s="9"/>
      <c r="G12" s="10"/>
    </row>
    <row r="13" ht="15" customHeight="1"/>
    <row r="14" spans="2:7" ht="23.25" customHeight="1">
      <c r="B14" s="2" t="s">
        <v>40</v>
      </c>
      <c r="C14" s="3"/>
      <c r="D14" s="3"/>
      <c r="E14" s="3"/>
      <c r="F14" s="3"/>
      <c r="G14" s="4"/>
    </row>
    <row r="15" spans="2:7" ht="23.25" customHeight="1">
      <c r="B15" s="5" t="s">
        <v>163</v>
      </c>
      <c r="C15" s="6"/>
      <c r="D15" s="6"/>
      <c r="E15" s="6"/>
      <c r="F15" s="6"/>
      <c r="G15" s="7"/>
    </row>
    <row r="16" spans="2:7" ht="23.25" customHeight="1">
      <c r="B16" s="8" t="s">
        <v>42</v>
      </c>
      <c r="C16" s="9"/>
      <c r="D16" s="9"/>
      <c r="E16" s="9"/>
      <c r="F16" s="9"/>
      <c r="G16" s="10"/>
    </row>
    <row r="17" ht="32.25" customHeight="1"/>
    <row r="18" ht="23.25" customHeight="1">
      <c r="B18" s="1" t="s">
        <v>164</v>
      </c>
    </row>
    <row r="19" ht="23.25" customHeight="1"/>
    <row r="20" ht="23.25" customHeight="1"/>
    <row r="21" ht="23.2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>
      <c r="B33" s="1" t="s">
        <v>43</v>
      </c>
    </row>
    <row r="34" ht="23.25" customHeight="1">
      <c r="G34" s="15" t="s">
        <v>166</v>
      </c>
    </row>
    <row r="35" spans="3:8" ht="20.25" customHeight="1">
      <c r="C35" s="14" t="s">
        <v>168</v>
      </c>
      <c r="D35" s="14" t="s">
        <v>174</v>
      </c>
      <c r="E35" s="19" t="s">
        <v>173</v>
      </c>
      <c r="F35" s="21"/>
      <c r="G35" s="20"/>
      <c r="H35" s="6"/>
    </row>
    <row r="36" spans="3:8" ht="20.25" customHeight="1">
      <c r="C36" s="22" t="s">
        <v>169</v>
      </c>
      <c r="D36" s="30">
        <f>F50+F51+F53+F54+F65+F69+F128</f>
        <v>18000</v>
      </c>
      <c r="E36" s="23" t="s">
        <v>172</v>
      </c>
      <c r="F36" s="24"/>
      <c r="G36" s="25"/>
      <c r="H36" s="6"/>
    </row>
    <row r="37" spans="3:8" ht="20.25" customHeight="1">
      <c r="C37" s="26" t="s">
        <v>170</v>
      </c>
      <c r="D37" s="31">
        <f>F52+F76*12+F92</f>
        <v>8500</v>
      </c>
      <c r="E37" s="27" t="s">
        <v>176</v>
      </c>
      <c r="F37" s="28"/>
      <c r="G37" s="29"/>
      <c r="H37" s="6"/>
    </row>
    <row r="38" spans="3:8" ht="20.25" customHeight="1">
      <c r="C38" s="14" t="s">
        <v>171</v>
      </c>
      <c r="D38" s="32">
        <f>SUM(D36:D37)</f>
        <v>26500</v>
      </c>
      <c r="E38" s="19" t="s">
        <v>175</v>
      </c>
      <c r="F38" s="21"/>
      <c r="G38" s="20"/>
      <c r="H38" s="6"/>
    </row>
    <row r="39" ht="23.25" customHeight="1">
      <c r="B39" s="1" t="s">
        <v>134</v>
      </c>
    </row>
    <row r="40" spans="3:5" ht="23.25" customHeight="1" thickBot="1">
      <c r="C40" s="16"/>
      <c r="D40" s="16"/>
      <c r="E40" s="16"/>
    </row>
    <row r="41" spans="3:5" ht="23.25" customHeight="1" thickBot="1" thickTop="1">
      <c r="C41" s="16"/>
      <c r="D41" s="17" t="s">
        <v>44</v>
      </c>
      <c r="E41" s="16"/>
    </row>
    <row r="42" spans="3:5" ht="23.25" customHeight="1" thickBot="1" thickTop="1">
      <c r="C42" s="16"/>
      <c r="D42" s="18" t="s">
        <v>45</v>
      </c>
      <c r="E42" s="16"/>
    </row>
    <row r="43" spans="3:5" ht="23.25" customHeight="1" thickBot="1" thickTop="1">
      <c r="C43" s="16"/>
      <c r="D43" s="17" t="s">
        <v>46</v>
      </c>
      <c r="E43" s="16"/>
    </row>
    <row r="44" spans="3:5" ht="23.25" customHeight="1" thickBot="1" thickTop="1">
      <c r="C44" s="16"/>
      <c r="D44" s="18" t="s">
        <v>47</v>
      </c>
      <c r="E44" s="16"/>
    </row>
    <row r="45" spans="3:5" ht="23.25" customHeight="1" thickBot="1" thickTop="1">
      <c r="C45" s="16"/>
      <c r="D45" s="17" t="s">
        <v>48</v>
      </c>
      <c r="E45" s="16"/>
    </row>
    <row r="46" spans="3:5" ht="23.25" customHeight="1" thickTop="1">
      <c r="C46" s="16"/>
      <c r="D46" s="16"/>
      <c r="E46" s="16"/>
    </row>
    <row r="48" spans="2:7" ht="16.5" customHeight="1">
      <c r="B48" s="1" t="s">
        <v>49</v>
      </c>
      <c r="G48" s="15" t="s">
        <v>166</v>
      </c>
    </row>
    <row r="49" spans="3:7" ht="16.5" customHeight="1">
      <c r="C49" s="14" t="s">
        <v>60</v>
      </c>
      <c r="D49" s="14" t="s">
        <v>52</v>
      </c>
      <c r="E49" s="14" t="s">
        <v>53</v>
      </c>
      <c r="F49" s="14" t="s">
        <v>54</v>
      </c>
      <c r="G49" s="14" t="s">
        <v>59</v>
      </c>
    </row>
    <row r="50" spans="3:7" ht="16.5" customHeight="1">
      <c r="C50" s="11" t="s">
        <v>50</v>
      </c>
      <c r="D50" s="11" t="s">
        <v>61</v>
      </c>
      <c r="E50" s="11" t="s">
        <v>55</v>
      </c>
      <c r="F50" s="11">
        <v>2000</v>
      </c>
      <c r="G50" s="12">
        <v>36678</v>
      </c>
    </row>
    <row r="51" spans="3:7" ht="16.5" customHeight="1">
      <c r="C51" s="11"/>
      <c r="D51" s="11" t="s">
        <v>68</v>
      </c>
      <c r="E51" s="11" t="s">
        <v>57</v>
      </c>
      <c r="F51" s="11">
        <v>2000</v>
      </c>
      <c r="G51" s="12">
        <v>36679</v>
      </c>
    </row>
    <row r="52" spans="3:7" ht="16.5" customHeight="1">
      <c r="C52" s="11" t="s">
        <v>65</v>
      </c>
      <c r="D52" s="11" t="s">
        <v>69</v>
      </c>
      <c r="E52" s="11" t="s">
        <v>56</v>
      </c>
      <c r="F52" s="11">
        <v>2000</v>
      </c>
      <c r="G52" s="12">
        <v>36680</v>
      </c>
    </row>
    <row r="53" spans="3:7" ht="16.5" customHeight="1">
      <c r="C53" s="11"/>
      <c r="D53" s="11" t="s">
        <v>51</v>
      </c>
      <c r="E53" s="11" t="s">
        <v>58</v>
      </c>
      <c r="F53" s="11">
        <v>1000</v>
      </c>
      <c r="G53" s="12">
        <v>36617</v>
      </c>
    </row>
    <row r="54" spans="3:7" ht="16.5" customHeight="1">
      <c r="C54" s="11" t="s">
        <v>66</v>
      </c>
      <c r="D54" s="11" t="s">
        <v>70</v>
      </c>
      <c r="E54" s="11" t="s">
        <v>75</v>
      </c>
      <c r="F54" s="11">
        <v>1000</v>
      </c>
      <c r="G54" s="12">
        <v>36617</v>
      </c>
    </row>
    <row r="55" spans="3:7" ht="16.5" customHeight="1">
      <c r="C55" s="11"/>
      <c r="D55" s="11" t="s">
        <v>71</v>
      </c>
      <c r="E55" s="11"/>
      <c r="F55" s="11"/>
      <c r="G55" s="11"/>
    </row>
    <row r="56" spans="3:7" ht="16.5" customHeight="1">
      <c r="C56" s="11" t="s">
        <v>67</v>
      </c>
      <c r="D56" s="11" t="s">
        <v>72</v>
      </c>
      <c r="E56" s="11"/>
      <c r="F56" s="11"/>
      <c r="G56" s="12"/>
    </row>
    <row r="57" spans="3:7" ht="16.5" customHeight="1">
      <c r="C57" s="11"/>
      <c r="D57" s="11" t="s">
        <v>73</v>
      </c>
      <c r="E57" s="11"/>
      <c r="F57" s="11"/>
      <c r="G57" s="11"/>
    </row>
    <row r="58" spans="3:7" ht="16.5" customHeight="1">
      <c r="C58" s="11"/>
      <c r="D58" s="11" t="s">
        <v>74</v>
      </c>
      <c r="E58" s="11"/>
      <c r="F58" s="11"/>
      <c r="G58" s="11"/>
    </row>
    <row r="59" spans="3:7" ht="16.5" customHeight="1">
      <c r="C59" s="11"/>
      <c r="D59" s="11" t="s">
        <v>62</v>
      </c>
      <c r="E59" s="11"/>
      <c r="F59" s="11"/>
      <c r="G59" s="11"/>
    </row>
    <row r="60" spans="3:7" ht="16.5" customHeight="1">
      <c r="C60" s="13"/>
      <c r="D60" s="13" t="s">
        <v>63</v>
      </c>
      <c r="E60" s="13"/>
      <c r="F60" s="13"/>
      <c r="G60" s="13"/>
    </row>
    <row r="61" spans="3:7" ht="16.5" customHeight="1">
      <c r="C61" s="14" t="s">
        <v>165</v>
      </c>
      <c r="D61" s="14"/>
      <c r="E61" s="14"/>
      <c r="F61" s="14">
        <f>SUM(F50:F60)</f>
        <v>8000</v>
      </c>
      <c r="G61" s="14"/>
    </row>
    <row r="62" ht="16.5" customHeight="1"/>
    <row r="63" spans="2:7" ht="16.5" customHeight="1">
      <c r="B63" s="1" t="s">
        <v>64</v>
      </c>
      <c r="G63" s="15" t="s">
        <v>166</v>
      </c>
    </row>
    <row r="64" spans="3:7" ht="16.5" customHeight="1">
      <c r="C64" s="14" t="s">
        <v>60</v>
      </c>
      <c r="D64" s="14" t="s">
        <v>52</v>
      </c>
      <c r="E64" s="14" t="s">
        <v>53</v>
      </c>
      <c r="F64" s="14" t="s">
        <v>54</v>
      </c>
      <c r="G64" s="14" t="s">
        <v>59</v>
      </c>
    </row>
    <row r="65" spans="3:7" ht="16.5" customHeight="1">
      <c r="C65" s="11" t="s">
        <v>81</v>
      </c>
      <c r="D65" s="11" t="s">
        <v>76</v>
      </c>
      <c r="E65" s="11" t="s">
        <v>80</v>
      </c>
      <c r="F65" s="11">
        <v>10000</v>
      </c>
      <c r="G65" s="12">
        <v>36617</v>
      </c>
    </row>
    <row r="66" spans="3:7" ht="16.5" customHeight="1">
      <c r="C66" s="11"/>
      <c r="D66" s="11" t="s">
        <v>77</v>
      </c>
      <c r="E66" s="11"/>
      <c r="F66" s="11"/>
      <c r="G66" s="11"/>
    </row>
    <row r="67" spans="3:7" ht="16.5" customHeight="1">
      <c r="C67" s="11"/>
      <c r="D67" s="11" t="s">
        <v>78</v>
      </c>
      <c r="E67" s="11"/>
      <c r="F67" s="11"/>
      <c r="G67" s="11"/>
    </row>
    <row r="68" spans="3:7" ht="16.5" customHeight="1">
      <c r="C68" s="11"/>
      <c r="D68" s="11" t="s">
        <v>79</v>
      </c>
      <c r="E68" s="11"/>
      <c r="F68" s="11"/>
      <c r="G68" s="11"/>
    </row>
    <row r="69" spans="3:7" ht="16.5" customHeight="1">
      <c r="C69" s="11" t="s">
        <v>82</v>
      </c>
      <c r="D69" s="11" t="s">
        <v>83</v>
      </c>
      <c r="E69" s="11" t="s">
        <v>85</v>
      </c>
      <c r="F69" s="11">
        <v>1000</v>
      </c>
      <c r="G69" s="12">
        <v>36617</v>
      </c>
    </row>
    <row r="70" spans="3:7" ht="16.5" customHeight="1">
      <c r="C70" s="13"/>
      <c r="D70" s="13" t="s">
        <v>84</v>
      </c>
      <c r="E70" s="13"/>
      <c r="F70" s="13"/>
      <c r="G70" s="13"/>
    </row>
    <row r="71" spans="3:7" ht="16.5" customHeight="1">
      <c r="C71" s="14" t="s">
        <v>165</v>
      </c>
      <c r="D71" s="14"/>
      <c r="E71" s="14"/>
      <c r="F71" s="14">
        <f>SUM(F65:F70)</f>
        <v>11000</v>
      </c>
      <c r="G71" s="14"/>
    </row>
    <row r="72" ht="16.5" customHeight="1"/>
    <row r="73" ht="16.5" customHeight="1"/>
    <row r="74" spans="2:7" ht="14.25" customHeight="1">
      <c r="B74" s="1" t="s">
        <v>86</v>
      </c>
      <c r="G74" s="15" t="s">
        <v>166</v>
      </c>
    </row>
    <row r="75" spans="3:7" ht="14.25" customHeight="1">
      <c r="C75" s="14" t="s">
        <v>60</v>
      </c>
      <c r="D75" s="14" t="s">
        <v>52</v>
      </c>
      <c r="E75" s="14" t="s">
        <v>53</v>
      </c>
      <c r="F75" s="14" t="s">
        <v>54</v>
      </c>
      <c r="G75" s="14" t="s">
        <v>59</v>
      </c>
    </row>
    <row r="76" spans="3:7" ht="14.25" customHeight="1">
      <c r="C76" s="11" t="s">
        <v>87</v>
      </c>
      <c r="D76" s="11" t="s">
        <v>88</v>
      </c>
      <c r="E76" s="11" t="s">
        <v>99</v>
      </c>
      <c r="F76" s="11">
        <v>500</v>
      </c>
      <c r="G76" s="12">
        <v>36617</v>
      </c>
    </row>
    <row r="77" spans="3:7" ht="14.25" customHeight="1">
      <c r="C77" s="11"/>
      <c r="D77" s="11" t="s">
        <v>89</v>
      </c>
      <c r="E77" s="11"/>
      <c r="F77" s="11"/>
      <c r="G77" s="11"/>
    </row>
    <row r="78" spans="3:7" ht="14.25" customHeight="1">
      <c r="C78" s="11"/>
      <c r="D78" s="11" t="s">
        <v>90</v>
      </c>
      <c r="E78" s="11"/>
      <c r="F78" s="11"/>
      <c r="G78" s="11"/>
    </row>
    <row r="79" spans="3:7" ht="14.25" customHeight="1">
      <c r="C79" s="11"/>
      <c r="D79" s="11" t="s">
        <v>91</v>
      </c>
      <c r="E79" s="11"/>
      <c r="F79" s="11"/>
      <c r="G79" s="11"/>
    </row>
    <row r="80" spans="3:7" ht="14.25" customHeight="1">
      <c r="C80" s="11"/>
      <c r="D80" s="11" t="s">
        <v>92</v>
      </c>
      <c r="E80" s="11"/>
      <c r="F80" s="11"/>
      <c r="G80" s="12"/>
    </row>
    <row r="81" spans="3:7" ht="14.25" customHeight="1">
      <c r="C81" s="11"/>
      <c r="D81" s="11" t="s">
        <v>101</v>
      </c>
      <c r="E81" s="11"/>
      <c r="F81" s="11"/>
      <c r="G81" s="12"/>
    </row>
    <row r="82" spans="3:7" ht="14.25" customHeight="1">
      <c r="C82" s="11"/>
      <c r="D82" s="11" t="s">
        <v>93</v>
      </c>
      <c r="E82" s="11"/>
      <c r="F82" s="11"/>
      <c r="G82" s="11"/>
    </row>
    <row r="83" spans="3:7" ht="14.25" customHeight="1">
      <c r="C83" s="11" t="s">
        <v>94</v>
      </c>
      <c r="D83" s="11" t="s">
        <v>95</v>
      </c>
      <c r="E83" s="11"/>
      <c r="F83" s="11"/>
      <c r="G83" s="11"/>
    </row>
    <row r="84" spans="3:7" ht="14.25" customHeight="1">
      <c r="C84" s="11"/>
      <c r="D84" s="11" t="s">
        <v>96</v>
      </c>
      <c r="E84" s="11"/>
      <c r="F84" s="11"/>
      <c r="G84" s="11"/>
    </row>
    <row r="85" spans="3:7" ht="14.25" customHeight="1">
      <c r="C85" s="11"/>
      <c r="D85" s="11" t="s">
        <v>97</v>
      </c>
      <c r="E85" s="11"/>
      <c r="F85" s="11"/>
      <c r="G85" s="11"/>
    </row>
    <row r="86" spans="3:7" ht="14.25" customHeight="1">
      <c r="C86" s="11"/>
      <c r="D86" s="11" t="s">
        <v>98</v>
      </c>
      <c r="E86" s="11"/>
      <c r="F86" s="11"/>
      <c r="G86" s="11"/>
    </row>
    <row r="87" spans="3:7" ht="14.25" customHeight="1">
      <c r="C87" s="13"/>
      <c r="D87" s="13" t="s">
        <v>100</v>
      </c>
      <c r="E87" s="13"/>
      <c r="F87" s="13"/>
      <c r="G87" s="13"/>
    </row>
    <row r="88" spans="3:7" ht="14.25" customHeight="1">
      <c r="C88" s="14" t="s">
        <v>165</v>
      </c>
      <c r="D88" s="14"/>
      <c r="E88" s="14"/>
      <c r="F88" s="14">
        <f>SUM(F76:F87)</f>
        <v>500</v>
      </c>
      <c r="G88" s="14"/>
    </row>
    <row r="89" ht="14.25" customHeight="1"/>
    <row r="90" spans="2:7" ht="14.25" customHeight="1">
      <c r="B90" s="1" t="s">
        <v>102</v>
      </c>
      <c r="G90" s="15" t="s">
        <v>166</v>
      </c>
    </row>
    <row r="91" spans="3:7" ht="14.25" customHeight="1">
      <c r="C91" s="14" t="s">
        <v>60</v>
      </c>
      <c r="D91" s="14" t="s">
        <v>52</v>
      </c>
      <c r="E91" s="14" t="s">
        <v>53</v>
      </c>
      <c r="F91" s="14" t="s">
        <v>54</v>
      </c>
      <c r="G91" s="14" t="s">
        <v>59</v>
      </c>
    </row>
    <row r="92" spans="3:7" ht="14.25" customHeight="1">
      <c r="C92" s="11" t="s">
        <v>103</v>
      </c>
      <c r="D92" s="11" t="s">
        <v>104</v>
      </c>
      <c r="E92" s="11" t="s">
        <v>114</v>
      </c>
      <c r="F92" s="11">
        <v>500</v>
      </c>
      <c r="G92" s="12">
        <v>36526</v>
      </c>
    </row>
    <row r="93" spans="3:7" ht="14.25" customHeight="1">
      <c r="C93" s="11"/>
      <c r="D93" s="11" t="s">
        <v>107</v>
      </c>
      <c r="E93" s="11"/>
      <c r="F93" s="11"/>
      <c r="G93" s="11"/>
    </row>
    <row r="94" spans="3:7" ht="14.25" customHeight="1">
      <c r="C94" s="11"/>
      <c r="D94" s="11" t="s">
        <v>105</v>
      </c>
      <c r="E94" s="11"/>
      <c r="F94" s="11"/>
      <c r="G94" s="11"/>
    </row>
    <row r="95" spans="3:7" ht="14.25" customHeight="1">
      <c r="C95" s="11"/>
      <c r="D95" s="11" t="s">
        <v>106</v>
      </c>
      <c r="E95" s="11"/>
      <c r="F95" s="11"/>
      <c r="G95" s="11"/>
    </row>
    <row r="96" spans="3:7" ht="14.25" customHeight="1">
      <c r="C96" s="11"/>
      <c r="D96" s="11" t="s">
        <v>108</v>
      </c>
      <c r="E96" s="11"/>
      <c r="F96" s="11"/>
      <c r="G96" s="12"/>
    </row>
    <row r="97" spans="3:7" ht="14.25" customHeight="1">
      <c r="C97" s="11"/>
      <c r="D97" s="11" t="s">
        <v>109</v>
      </c>
      <c r="E97" s="11"/>
      <c r="F97" s="11"/>
      <c r="G97" s="12"/>
    </row>
    <row r="98" spans="3:7" ht="14.25" customHeight="1">
      <c r="C98" s="11"/>
      <c r="D98" s="11" t="s">
        <v>111</v>
      </c>
      <c r="E98" s="11"/>
      <c r="F98" s="11"/>
      <c r="G98" s="12"/>
    </row>
    <row r="99" spans="3:7" ht="14.25" customHeight="1">
      <c r="C99" s="11"/>
      <c r="D99" s="11" t="s">
        <v>112</v>
      </c>
      <c r="E99" s="11"/>
      <c r="F99" s="11"/>
      <c r="G99" s="12"/>
    </row>
    <row r="100" spans="3:7" ht="14.25" customHeight="1">
      <c r="C100" s="11"/>
      <c r="D100" s="11" t="s">
        <v>110</v>
      </c>
      <c r="E100" s="11"/>
      <c r="F100" s="11"/>
      <c r="G100" s="11"/>
    </row>
    <row r="101" spans="3:7" ht="14.25" customHeight="1">
      <c r="C101" s="11"/>
      <c r="D101" s="11" t="s">
        <v>113</v>
      </c>
      <c r="E101" s="11"/>
      <c r="F101" s="11"/>
      <c r="G101" s="11"/>
    </row>
    <row r="102" spans="3:7" ht="14.25" customHeight="1">
      <c r="C102" s="11" t="s">
        <v>115</v>
      </c>
      <c r="D102" s="11" t="s">
        <v>116</v>
      </c>
      <c r="E102" s="11"/>
      <c r="F102" s="11"/>
      <c r="G102" s="11"/>
    </row>
    <row r="103" spans="3:7" ht="14.25" customHeight="1">
      <c r="C103" s="11"/>
      <c r="D103" s="11" t="s">
        <v>117</v>
      </c>
      <c r="E103" s="11"/>
      <c r="F103" s="11"/>
      <c r="G103" s="11"/>
    </row>
    <row r="104" spans="3:7" ht="14.25" customHeight="1">
      <c r="C104" s="13"/>
      <c r="D104" s="13" t="s">
        <v>118</v>
      </c>
      <c r="E104" s="13"/>
      <c r="F104" s="13"/>
      <c r="G104" s="13"/>
    </row>
    <row r="105" spans="3:7" ht="14.25" customHeight="1">
      <c r="C105" s="14" t="s">
        <v>165</v>
      </c>
      <c r="D105" s="14"/>
      <c r="E105" s="14"/>
      <c r="F105" s="14">
        <f>SUM(F92:F104)</f>
        <v>500</v>
      </c>
      <c r="G105" s="14"/>
    </row>
    <row r="106" ht="14.25" customHeight="1"/>
    <row r="107" spans="2:7" ht="14.25" customHeight="1">
      <c r="B107" s="1" t="s">
        <v>119</v>
      </c>
      <c r="G107" s="15" t="s">
        <v>166</v>
      </c>
    </row>
    <row r="108" spans="3:7" ht="14.25" customHeight="1">
      <c r="C108" s="14" t="s">
        <v>60</v>
      </c>
      <c r="D108" s="14" t="s">
        <v>52</v>
      </c>
      <c r="E108" s="14" t="s">
        <v>53</v>
      </c>
      <c r="F108" s="14" t="s">
        <v>54</v>
      </c>
      <c r="G108" s="14" t="s">
        <v>59</v>
      </c>
    </row>
    <row r="109" spans="3:7" ht="14.25" customHeight="1">
      <c r="C109" s="11" t="s">
        <v>120</v>
      </c>
      <c r="D109" s="11" t="s">
        <v>121</v>
      </c>
      <c r="E109" s="11"/>
      <c r="F109" s="11"/>
      <c r="G109" s="12">
        <v>36526</v>
      </c>
    </row>
    <row r="110" spans="3:7" ht="14.25" customHeight="1">
      <c r="C110" s="11"/>
      <c r="D110" s="11" t="s">
        <v>122</v>
      </c>
      <c r="E110" s="11"/>
      <c r="F110" s="11"/>
      <c r="G110" s="11"/>
    </row>
    <row r="111" spans="3:7" ht="14.25" customHeight="1">
      <c r="C111" s="11"/>
      <c r="D111" s="11" t="s">
        <v>123</v>
      </c>
      <c r="E111" s="11"/>
      <c r="F111" s="11"/>
      <c r="G111" s="11"/>
    </row>
    <row r="112" spans="3:7" ht="14.25" customHeight="1">
      <c r="C112" s="11" t="s">
        <v>124</v>
      </c>
      <c r="D112" s="11" t="s">
        <v>125</v>
      </c>
      <c r="E112" s="11"/>
      <c r="F112" s="11"/>
      <c r="G112" s="11"/>
    </row>
    <row r="113" spans="3:7" ht="14.25" customHeight="1">
      <c r="C113" s="11"/>
      <c r="D113" s="11" t="s">
        <v>126</v>
      </c>
      <c r="E113" s="11"/>
      <c r="F113" s="11"/>
      <c r="G113" s="12"/>
    </row>
    <row r="114" spans="3:7" ht="14.25" customHeight="1">
      <c r="C114" s="11"/>
      <c r="D114" s="11" t="s">
        <v>127</v>
      </c>
      <c r="E114" s="11"/>
      <c r="F114" s="11"/>
      <c r="G114" s="12"/>
    </row>
    <row r="115" spans="3:7" ht="14.25" customHeight="1">
      <c r="C115" s="11"/>
      <c r="D115" s="11" t="s">
        <v>128</v>
      </c>
      <c r="E115" s="11"/>
      <c r="F115" s="11"/>
      <c r="G115" s="12"/>
    </row>
    <row r="116" spans="3:7" ht="14.25" customHeight="1">
      <c r="C116" s="11" t="s">
        <v>129</v>
      </c>
      <c r="D116" s="11" t="s">
        <v>130</v>
      </c>
      <c r="E116" s="11"/>
      <c r="F116" s="11"/>
      <c r="G116" s="12"/>
    </row>
    <row r="117" spans="3:7" ht="14.25" customHeight="1">
      <c r="C117" s="11"/>
      <c r="D117" s="11" t="s">
        <v>131</v>
      </c>
      <c r="E117" s="11"/>
      <c r="F117" s="11"/>
      <c r="G117" s="11"/>
    </row>
    <row r="118" spans="3:7" ht="14.25" customHeight="1">
      <c r="C118" s="11"/>
      <c r="D118" s="11" t="s">
        <v>132</v>
      </c>
      <c r="E118" s="11"/>
      <c r="F118" s="11"/>
      <c r="G118" s="11"/>
    </row>
    <row r="119" spans="3:7" ht="14.25" customHeight="1">
      <c r="C119" s="13"/>
      <c r="D119" s="13" t="s">
        <v>133</v>
      </c>
      <c r="E119" s="13"/>
      <c r="F119" s="13"/>
      <c r="G119" s="13"/>
    </row>
    <row r="120" spans="3:7" ht="14.25" customHeight="1">
      <c r="C120" s="14" t="s">
        <v>165</v>
      </c>
      <c r="D120" s="14"/>
      <c r="E120" s="14"/>
      <c r="F120" s="14">
        <f>SUM(F109:F119)</f>
        <v>0</v>
      </c>
      <c r="G120" s="14"/>
    </row>
    <row r="121" spans="3:7" ht="14.25" customHeight="1">
      <c r="C121" s="6"/>
      <c r="D121" s="6"/>
      <c r="E121" s="6"/>
      <c r="F121" s="6"/>
      <c r="G121" s="6"/>
    </row>
    <row r="122" spans="3:7" ht="14.25" customHeight="1">
      <c r="C122" s="6"/>
      <c r="D122" s="6"/>
      <c r="E122" s="6"/>
      <c r="F122" s="6"/>
      <c r="G122" s="6"/>
    </row>
    <row r="123" ht="16.5" customHeight="1"/>
    <row r="124" ht="16.5" customHeight="1">
      <c r="B124" s="1" t="s">
        <v>145</v>
      </c>
    </row>
    <row r="125" ht="16.5" customHeight="1"/>
    <row r="126" spans="2:7" ht="16.5" customHeight="1">
      <c r="B126" s="1" t="s">
        <v>146</v>
      </c>
      <c r="G126" s="15" t="s">
        <v>166</v>
      </c>
    </row>
    <row r="127" spans="3:7" ht="16.5" customHeight="1">
      <c r="C127" s="14" t="s">
        <v>60</v>
      </c>
      <c r="D127" s="14" t="s">
        <v>52</v>
      </c>
      <c r="E127" s="14" t="s">
        <v>53</v>
      </c>
      <c r="F127" s="14" t="s">
        <v>54</v>
      </c>
      <c r="G127" s="14" t="s">
        <v>59</v>
      </c>
    </row>
    <row r="128" spans="3:7" ht="16.5" customHeight="1">
      <c r="C128" s="11" t="s">
        <v>149</v>
      </c>
      <c r="D128" s="11" t="s">
        <v>135</v>
      </c>
      <c r="E128" s="11" t="s">
        <v>158</v>
      </c>
      <c r="F128" s="11">
        <v>1000</v>
      </c>
      <c r="G128" s="12">
        <v>36526</v>
      </c>
    </row>
    <row r="129" spans="3:7" ht="16.5" customHeight="1">
      <c r="C129" s="11"/>
      <c r="D129" s="11" t="s">
        <v>136</v>
      </c>
      <c r="E129" s="11" t="s">
        <v>159</v>
      </c>
      <c r="F129" s="11"/>
      <c r="G129" s="11"/>
    </row>
    <row r="130" spans="3:7" ht="16.5" customHeight="1">
      <c r="C130" s="11"/>
      <c r="D130" s="11" t="s">
        <v>137</v>
      </c>
      <c r="E130" s="11" t="s">
        <v>160</v>
      </c>
      <c r="F130" s="11"/>
      <c r="G130" s="11"/>
    </row>
    <row r="131" spans="3:7" ht="16.5" customHeight="1">
      <c r="C131" s="11"/>
      <c r="D131" s="11" t="s">
        <v>138</v>
      </c>
      <c r="E131" s="11"/>
      <c r="F131" s="11"/>
      <c r="G131" s="11"/>
    </row>
    <row r="132" spans="3:7" ht="16.5" customHeight="1">
      <c r="C132" s="11"/>
      <c r="D132" s="11" t="s">
        <v>139</v>
      </c>
      <c r="E132" s="11"/>
      <c r="F132" s="11"/>
      <c r="G132" s="12"/>
    </row>
    <row r="133" spans="3:7" ht="16.5" customHeight="1">
      <c r="C133" s="11"/>
      <c r="D133" s="11" t="s">
        <v>140</v>
      </c>
      <c r="E133" s="11"/>
      <c r="F133" s="11"/>
      <c r="G133" s="12"/>
    </row>
    <row r="134" spans="3:7" ht="16.5" customHeight="1">
      <c r="C134" s="11"/>
      <c r="D134" s="11" t="s">
        <v>141</v>
      </c>
      <c r="E134" s="11"/>
      <c r="F134" s="11"/>
      <c r="G134" s="12"/>
    </row>
    <row r="135" spans="3:7" ht="16.5" customHeight="1">
      <c r="C135" s="11"/>
      <c r="D135" s="11" t="s">
        <v>142</v>
      </c>
      <c r="E135" s="11"/>
      <c r="F135" s="11"/>
      <c r="G135" s="12"/>
    </row>
    <row r="136" spans="3:7" ht="16.5" customHeight="1">
      <c r="C136" s="11"/>
      <c r="D136" s="11" t="s">
        <v>143</v>
      </c>
      <c r="E136" s="11"/>
      <c r="F136" s="11"/>
      <c r="G136" s="11"/>
    </row>
    <row r="137" spans="3:7" ht="16.5" customHeight="1">
      <c r="C137" s="11"/>
      <c r="D137" s="11" t="s">
        <v>144</v>
      </c>
      <c r="E137" s="11"/>
      <c r="F137" s="11"/>
      <c r="G137" s="11"/>
    </row>
    <row r="138" spans="3:7" ht="16.5" customHeight="1">
      <c r="C138" s="11"/>
      <c r="D138" s="11" t="s">
        <v>147</v>
      </c>
      <c r="E138" s="11"/>
      <c r="F138" s="11"/>
      <c r="G138" s="11"/>
    </row>
    <row r="139" spans="3:7" ht="16.5" customHeight="1">
      <c r="C139" s="11"/>
      <c r="D139" s="11" t="s">
        <v>148</v>
      </c>
      <c r="E139" s="11"/>
      <c r="F139" s="11"/>
      <c r="G139" s="11"/>
    </row>
    <row r="140" spans="3:7" ht="16.5" customHeight="1">
      <c r="C140" s="11" t="s">
        <v>150</v>
      </c>
      <c r="D140" s="11" t="s">
        <v>151</v>
      </c>
      <c r="E140" s="11"/>
      <c r="F140" s="11"/>
      <c r="G140" s="11"/>
    </row>
    <row r="141" spans="3:7" ht="16.5" customHeight="1">
      <c r="C141" s="11"/>
      <c r="D141" s="11" t="s">
        <v>152</v>
      </c>
      <c r="E141" s="11"/>
      <c r="F141" s="11"/>
      <c r="G141" s="11"/>
    </row>
    <row r="142" spans="3:7" ht="16.5" customHeight="1">
      <c r="C142" s="11"/>
      <c r="D142" s="11" t="s">
        <v>153</v>
      </c>
      <c r="E142" s="11"/>
      <c r="F142" s="11"/>
      <c r="G142" s="11"/>
    </row>
    <row r="143" spans="3:7" ht="16.5" customHeight="1">
      <c r="C143" s="11"/>
      <c r="D143" s="11" t="s">
        <v>154</v>
      </c>
      <c r="E143" s="11"/>
      <c r="F143" s="11"/>
      <c r="G143" s="11"/>
    </row>
    <row r="144" spans="3:7" ht="16.5" customHeight="1">
      <c r="C144" s="11"/>
      <c r="D144" s="11" t="s">
        <v>155</v>
      </c>
      <c r="E144" s="11"/>
      <c r="F144" s="11"/>
      <c r="G144" s="11"/>
    </row>
    <row r="145" spans="3:7" ht="16.5" customHeight="1">
      <c r="C145" s="11"/>
      <c r="D145" s="11" t="s">
        <v>157</v>
      </c>
      <c r="E145" s="11"/>
      <c r="F145" s="11"/>
      <c r="G145" s="11"/>
    </row>
    <row r="146" spans="3:7" ht="16.5" customHeight="1">
      <c r="C146" s="13"/>
      <c r="D146" s="13" t="s">
        <v>156</v>
      </c>
      <c r="E146" s="13"/>
      <c r="F146" s="13"/>
      <c r="G146" s="13"/>
    </row>
    <row r="147" spans="3:7" ht="16.5" customHeight="1">
      <c r="C147" s="14" t="s">
        <v>165</v>
      </c>
      <c r="D147" s="14"/>
      <c r="E147" s="14"/>
      <c r="F147" s="14">
        <f>SUM(F128:F146)</f>
        <v>1000</v>
      </c>
      <c r="G147" s="14"/>
    </row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</sheetData>
  <printOptions/>
  <pageMargins left="0.17" right="0.15" top="0.61" bottom="0.65" header="0.36" footer="0.41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8"/>
  <sheetViews>
    <sheetView tabSelected="1" workbookViewId="0" topLeftCell="A1">
      <selection activeCell="A1" sqref="A1:F1"/>
    </sheetView>
  </sheetViews>
  <sheetFormatPr defaultColWidth="8.88671875" defaultRowHeight="14.25"/>
  <cols>
    <col min="1" max="1" width="8.88671875" style="1" customWidth="1"/>
    <col min="2" max="2" width="12.88671875" style="1" customWidth="1"/>
    <col min="3" max="3" width="13.5546875" style="1" customWidth="1"/>
    <col min="4" max="4" width="8.88671875" style="1" customWidth="1"/>
    <col min="5" max="6" width="12.99609375" style="1" customWidth="1"/>
    <col min="7" max="16384" width="8.88671875" style="1" customWidth="1"/>
  </cols>
  <sheetData>
    <row r="1" spans="1:6" ht="19.5">
      <c r="A1" s="33" t="s">
        <v>264</v>
      </c>
      <c r="B1" s="33"/>
      <c r="C1" s="33"/>
      <c r="D1" s="33"/>
      <c r="E1" s="33"/>
      <c r="F1" s="33"/>
    </row>
    <row r="2" spans="1:6" ht="19.5">
      <c r="A2" s="34"/>
      <c r="B2" s="34"/>
      <c r="C2" s="34"/>
      <c r="D2" s="34"/>
      <c r="E2" s="34"/>
      <c r="F2" s="34"/>
    </row>
    <row r="3" spans="1:6" ht="14.25">
      <c r="A3" s="38" t="s">
        <v>258</v>
      </c>
      <c r="B3" s="38" t="s">
        <v>259</v>
      </c>
      <c r="C3" s="38" t="s">
        <v>260</v>
      </c>
      <c r="D3" s="38" t="s">
        <v>266</v>
      </c>
      <c r="E3" s="36" t="s">
        <v>265</v>
      </c>
      <c r="F3" s="37"/>
    </row>
    <row r="4" spans="1:6" ht="14.25">
      <c r="A4" s="35"/>
      <c r="B4" s="35"/>
      <c r="C4" s="35"/>
      <c r="D4" s="35"/>
      <c r="E4" s="2"/>
      <c r="F4" s="4"/>
    </row>
    <row r="5" spans="1:6" ht="14.25">
      <c r="A5" s="39" t="s">
        <v>181</v>
      </c>
      <c r="B5" s="40" t="s">
        <v>210</v>
      </c>
      <c r="C5" s="11"/>
      <c r="D5" s="11"/>
      <c r="E5" s="5" t="s">
        <v>267</v>
      </c>
      <c r="F5" s="7"/>
    </row>
    <row r="6" spans="1:6" ht="14.25">
      <c r="A6" s="11"/>
      <c r="B6" s="40" t="s">
        <v>184</v>
      </c>
      <c r="C6" s="11"/>
      <c r="D6" s="11"/>
      <c r="E6" s="5" t="s">
        <v>268</v>
      </c>
      <c r="F6" s="7"/>
    </row>
    <row r="7" spans="1:6" ht="14.25">
      <c r="A7" s="11"/>
      <c r="B7" s="40" t="s">
        <v>182</v>
      </c>
      <c r="C7" s="11"/>
      <c r="D7" s="11"/>
      <c r="E7" s="5" t="s">
        <v>269</v>
      </c>
      <c r="F7" s="7"/>
    </row>
    <row r="8" spans="1:6" ht="14.25">
      <c r="A8" s="11"/>
      <c r="B8" s="40" t="s">
        <v>187</v>
      </c>
      <c r="C8" s="11"/>
      <c r="D8" s="11"/>
      <c r="E8" s="5" t="s">
        <v>270</v>
      </c>
      <c r="F8" s="7"/>
    </row>
    <row r="9" spans="1:6" ht="14.25">
      <c r="A9" s="11"/>
      <c r="B9" s="40" t="s">
        <v>183</v>
      </c>
      <c r="C9" s="41" t="s">
        <v>197</v>
      </c>
      <c r="D9" s="11"/>
      <c r="E9" s="5" t="s">
        <v>271</v>
      </c>
      <c r="F9" s="7"/>
    </row>
    <row r="10" spans="1:6" ht="14.25">
      <c r="A10" s="5"/>
      <c r="B10" s="20"/>
      <c r="C10" s="41" t="s">
        <v>198</v>
      </c>
      <c r="D10" s="11"/>
      <c r="E10" s="5" t="s">
        <v>272</v>
      </c>
      <c r="F10" s="7"/>
    </row>
    <row r="11" spans="1:6" ht="14.25">
      <c r="A11" s="11"/>
      <c r="B11" s="40" t="s">
        <v>185</v>
      </c>
      <c r="C11" s="11"/>
      <c r="D11" s="11"/>
      <c r="E11" s="5" t="s">
        <v>273</v>
      </c>
      <c r="F11" s="7"/>
    </row>
    <row r="12" spans="1:6" ht="14.25">
      <c r="A12" s="11"/>
      <c r="B12" s="40" t="s">
        <v>186</v>
      </c>
      <c r="C12" s="11"/>
      <c r="D12" s="11"/>
      <c r="E12" s="5" t="s">
        <v>274</v>
      </c>
      <c r="F12" s="7"/>
    </row>
    <row r="13" spans="1:6" ht="14.25">
      <c r="A13" s="11"/>
      <c r="B13" s="11"/>
      <c r="C13" s="11"/>
      <c r="D13" s="11"/>
      <c r="E13" s="5"/>
      <c r="F13" s="7"/>
    </row>
    <row r="14" spans="1:6" ht="14.25">
      <c r="A14" s="39" t="s">
        <v>221</v>
      </c>
      <c r="B14" s="40" t="s">
        <v>188</v>
      </c>
      <c r="C14" s="11"/>
      <c r="D14" s="11"/>
      <c r="E14" s="5" t="s">
        <v>276</v>
      </c>
      <c r="F14" s="7"/>
    </row>
    <row r="15" spans="1:6" ht="14.25">
      <c r="A15" s="11"/>
      <c r="B15" s="40" t="s">
        <v>189</v>
      </c>
      <c r="C15" s="11"/>
      <c r="D15" s="11"/>
      <c r="E15" s="5" t="s">
        <v>276</v>
      </c>
      <c r="F15" s="7"/>
    </row>
    <row r="16" spans="1:6" ht="14.25">
      <c r="A16" s="11"/>
      <c r="B16" s="40" t="s">
        <v>190</v>
      </c>
      <c r="C16" s="11"/>
      <c r="D16" s="11"/>
      <c r="E16" s="5" t="s">
        <v>276</v>
      </c>
      <c r="F16" s="7"/>
    </row>
    <row r="17" spans="1:6" ht="14.25">
      <c r="A17" s="11"/>
      <c r="B17" s="40" t="s">
        <v>196</v>
      </c>
      <c r="C17" s="11"/>
      <c r="D17" s="11"/>
      <c r="E17" s="5" t="s">
        <v>277</v>
      </c>
      <c r="F17" s="7"/>
    </row>
    <row r="18" spans="1:6" ht="14.25">
      <c r="A18" s="11"/>
      <c r="B18" s="40" t="s">
        <v>191</v>
      </c>
      <c r="C18" s="41" t="s">
        <v>192</v>
      </c>
      <c r="D18" s="11"/>
      <c r="E18" s="5" t="s">
        <v>278</v>
      </c>
      <c r="F18" s="7"/>
    </row>
    <row r="19" spans="1:6" ht="14.25">
      <c r="A19" s="11"/>
      <c r="B19" s="11"/>
      <c r="C19" s="41" t="s">
        <v>193</v>
      </c>
      <c r="D19" s="11"/>
      <c r="E19" s="5" t="s">
        <v>279</v>
      </c>
      <c r="F19" s="7"/>
    </row>
    <row r="20" spans="1:6" ht="14.25">
      <c r="A20" s="11"/>
      <c r="B20" s="11"/>
      <c r="C20" s="41" t="s">
        <v>202</v>
      </c>
      <c r="D20" s="11"/>
      <c r="E20" s="5" t="s">
        <v>280</v>
      </c>
      <c r="F20" s="7"/>
    </row>
    <row r="21" spans="1:6" ht="14.25">
      <c r="A21" s="11"/>
      <c r="B21" s="11"/>
      <c r="C21" s="41" t="s">
        <v>194</v>
      </c>
      <c r="D21" s="11"/>
      <c r="E21" s="5" t="s">
        <v>281</v>
      </c>
      <c r="F21" s="7"/>
    </row>
    <row r="22" spans="1:6" ht="14.25">
      <c r="A22" s="11"/>
      <c r="B22" s="11"/>
      <c r="C22" s="41" t="s">
        <v>195</v>
      </c>
      <c r="D22" s="11"/>
      <c r="E22" s="5" t="s">
        <v>282</v>
      </c>
      <c r="F22" s="7"/>
    </row>
    <row r="23" spans="1:6" ht="14.25">
      <c r="A23" s="11"/>
      <c r="B23" s="11"/>
      <c r="C23" s="41" t="s">
        <v>230</v>
      </c>
      <c r="D23" s="42" t="s">
        <v>231</v>
      </c>
      <c r="E23" s="5" t="s">
        <v>283</v>
      </c>
      <c r="F23" s="7"/>
    </row>
    <row r="24" spans="1:6" ht="14.25">
      <c r="A24" s="11"/>
      <c r="B24" s="11"/>
      <c r="C24" s="11"/>
      <c r="D24" s="42" t="s">
        <v>232</v>
      </c>
      <c r="E24" s="5"/>
      <c r="F24" s="7"/>
    </row>
    <row r="25" spans="1:6" ht="14.25">
      <c r="A25" s="11"/>
      <c r="B25" s="11"/>
      <c r="C25" s="11"/>
      <c r="D25" s="42" t="s">
        <v>233</v>
      </c>
      <c r="E25" s="5"/>
      <c r="F25" s="7"/>
    </row>
    <row r="26" spans="1:6" ht="14.25">
      <c r="A26" s="11"/>
      <c r="B26" s="11"/>
      <c r="C26" s="11"/>
      <c r="D26" s="11"/>
      <c r="E26" s="5"/>
      <c r="F26" s="7"/>
    </row>
    <row r="27" spans="1:6" ht="14.25">
      <c r="A27" s="39" t="s">
        <v>204</v>
      </c>
      <c r="B27" s="40" t="s">
        <v>199</v>
      </c>
      <c r="C27" s="11"/>
      <c r="D27" s="11"/>
      <c r="E27" s="5" t="s">
        <v>284</v>
      </c>
      <c r="F27" s="7"/>
    </row>
    <row r="28" spans="1:6" ht="14.25">
      <c r="A28" s="11"/>
      <c r="B28" s="40" t="s">
        <v>200</v>
      </c>
      <c r="C28" s="11"/>
      <c r="D28" s="11"/>
      <c r="E28" s="5" t="s">
        <v>285</v>
      </c>
      <c r="F28" s="7"/>
    </row>
    <row r="29" spans="1:6" ht="14.25">
      <c r="A29" s="11"/>
      <c r="B29" s="40" t="s">
        <v>201</v>
      </c>
      <c r="C29" s="11"/>
      <c r="D29" s="11"/>
      <c r="E29" s="5" t="s">
        <v>286</v>
      </c>
      <c r="F29" s="7"/>
    </row>
    <row r="30" spans="1:6" ht="14.25">
      <c r="A30" s="11"/>
      <c r="B30" s="40" t="s">
        <v>212</v>
      </c>
      <c r="C30" s="11"/>
      <c r="D30" s="11"/>
      <c r="E30" s="5" t="s">
        <v>287</v>
      </c>
      <c r="F30" s="7"/>
    </row>
    <row r="31" spans="1:6" ht="14.25">
      <c r="A31" s="11"/>
      <c r="B31" s="40" t="s">
        <v>211</v>
      </c>
      <c r="C31" s="11"/>
      <c r="D31" s="11"/>
      <c r="E31" s="5" t="s">
        <v>288</v>
      </c>
      <c r="F31" s="7"/>
    </row>
    <row r="32" spans="1:6" ht="14.25">
      <c r="A32" s="11"/>
      <c r="B32" s="40" t="s">
        <v>203</v>
      </c>
      <c r="C32" s="11"/>
      <c r="D32" s="11"/>
      <c r="E32" s="5" t="s">
        <v>289</v>
      </c>
      <c r="F32" s="7"/>
    </row>
    <row r="33" spans="1:6" ht="14.25">
      <c r="A33" s="11"/>
      <c r="B33" s="40" t="s">
        <v>234</v>
      </c>
      <c r="C33" s="11"/>
      <c r="D33" s="11"/>
      <c r="E33" s="5" t="s">
        <v>290</v>
      </c>
      <c r="F33" s="7"/>
    </row>
    <row r="34" spans="1:6" ht="14.25">
      <c r="A34" s="11"/>
      <c r="B34" s="11"/>
      <c r="C34" s="11"/>
      <c r="D34" s="11"/>
      <c r="E34" s="5"/>
      <c r="F34" s="7"/>
    </row>
    <row r="35" spans="1:6" ht="14.25">
      <c r="A35" s="39" t="s">
        <v>213</v>
      </c>
      <c r="B35" s="40" t="s">
        <v>214</v>
      </c>
      <c r="C35" s="11"/>
      <c r="D35" s="11"/>
      <c r="E35" s="5" t="s">
        <v>291</v>
      </c>
      <c r="F35" s="7"/>
    </row>
    <row r="36" spans="1:6" ht="14.25">
      <c r="A36" s="11"/>
      <c r="B36" s="40" t="s">
        <v>215</v>
      </c>
      <c r="C36" s="11"/>
      <c r="D36" s="11"/>
      <c r="E36" s="5" t="s">
        <v>291</v>
      </c>
      <c r="F36" s="7"/>
    </row>
    <row r="37" spans="1:6" ht="14.25">
      <c r="A37" s="11"/>
      <c r="B37" s="40" t="s">
        <v>218</v>
      </c>
      <c r="C37" s="11"/>
      <c r="D37" s="11"/>
      <c r="E37" s="5" t="s">
        <v>291</v>
      </c>
      <c r="F37" s="7"/>
    </row>
    <row r="38" spans="1:6" ht="14.25">
      <c r="A38" s="11"/>
      <c r="B38" s="40" t="s">
        <v>196</v>
      </c>
      <c r="C38" s="11"/>
      <c r="D38" s="11"/>
      <c r="E38" s="5" t="s">
        <v>291</v>
      </c>
      <c r="F38" s="7"/>
    </row>
    <row r="39" spans="1:6" ht="14.25">
      <c r="A39" s="11"/>
      <c r="B39" s="40" t="s">
        <v>217</v>
      </c>
      <c r="C39" s="11"/>
      <c r="D39" s="11"/>
      <c r="E39" s="5" t="s">
        <v>292</v>
      </c>
      <c r="F39" s="7"/>
    </row>
    <row r="40" spans="1:6" ht="14.25">
      <c r="A40" s="11"/>
      <c r="B40" s="40" t="s">
        <v>216</v>
      </c>
      <c r="C40" s="11"/>
      <c r="D40" s="11"/>
      <c r="E40" s="5" t="s">
        <v>291</v>
      </c>
      <c r="F40" s="7"/>
    </row>
    <row r="41" spans="1:6" ht="14.25">
      <c r="A41" s="11"/>
      <c r="B41" s="40" t="s">
        <v>219</v>
      </c>
      <c r="C41" s="11"/>
      <c r="D41" s="11"/>
      <c r="E41" s="5" t="s">
        <v>292</v>
      </c>
      <c r="F41" s="7"/>
    </row>
    <row r="42" spans="1:6" ht="14.25">
      <c r="A42" s="11"/>
      <c r="B42" s="11"/>
      <c r="C42" s="11"/>
      <c r="D42" s="11"/>
      <c r="E42" s="5"/>
      <c r="F42" s="7"/>
    </row>
    <row r="43" spans="1:6" ht="14.25">
      <c r="A43" s="11"/>
      <c r="B43" s="11"/>
      <c r="C43" s="11"/>
      <c r="D43" s="11"/>
      <c r="E43" s="5"/>
      <c r="F43" s="7"/>
    </row>
    <row r="44" spans="1:6" ht="14.25">
      <c r="A44" s="39" t="s">
        <v>205</v>
      </c>
      <c r="B44" s="40" t="s">
        <v>1</v>
      </c>
      <c r="C44" s="11"/>
      <c r="D44" s="11"/>
      <c r="E44" s="5" t="s">
        <v>293</v>
      </c>
      <c r="F44" s="7"/>
    </row>
    <row r="45" spans="1:6" ht="14.25">
      <c r="A45" s="11"/>
      <c r="B45" s="40" t="s">
        <v>206</v>
      </c>
      <c r="C45" s="11"/>
      <c r="D45" s="11"/>
      <c r="E45" s="5" t="s">
        <v>293</v>
      </c>
      <c r="F45" s="7"/>
    </row>
    <row r="46" spans="1:6" ht="14.25">
      <c r="A46" s="11"/>
      <c r="B46" s="40" t="s">
        <v>207</v>
      </c>
      <c r="C46" s="11"/>
      <c r="D46" s="11"/>
      <c r="E46" s="5" t="s">
        <v>293</v>
      </c>
      <c r="F46" s="7"/>
    </row>
    <row r="47" spans="1:6" ht="14.25">
      <c r="A47" s="11"/>
      <c r="B47" s="40" t="s">
        <v>208</v>
      </c>
      <c r="C47" s="11"/>
      <c r="D47" s="11"/>
      <c r="E47" s="5" t="s">
        <v>293</v>
      </c>
      <c r="F47" s="7"/>
    </row>
    <row r="48" spans="1:6" ht="14.25">
      <c r="A48" s="11"/>
      <c r="B48" s="40" t="s">
        <v>209</v>
      </c>
      <c r="C48" s="11"/>
      <c r="D48" s="11"/>
      <c r="E48" s="5" t="s">
        <v>293</v>
      </c>
      <c r="F48" s="7"/>
    </row>
    <row r="49" spans="1:6" ht="14.25">
      <c r="A49" s="13"/>
      <c r="B49" s="13"/>
      <c r="C49" s="13"/>
      <c r="D49" s="13"/>
      <c r="E49" s="8"/>
      <c r="F49" s="10"/>
    </row>
    <row r="50" spans="1:6" ht="14.25">
      <c r="A50" s="11"/>
      <c r="B50" s="11"/>
      <c r="C50" s="11"/>
      <c r="D50" s="11"/>
      <c r="E50" s="5"/>
      <c r="F50" s="7"/>
    </row>
    <row r="51" spans="1:6" ht="14.25">
      <c r="A51" s="39" t="s">
        <v>220</v>
      </c>
      <c r="B51" s="40" t="s">
        <v>222</v>
      </c>
      <c r="C51" s="11"/>
      <c r="D51" s="11"/>
      <c r="E51" s="5" t="s">
        <v>294</v>
      </c>
      <c r="F51" s="7"/>
    </row>
    <row r="52" spans="1:6" ht="14.25">
      <c r="A52" s="11"/>
      <c r="B52" s="40" t="s">
        <v>223</v>
      </c>
      <c r="C52" s="11"/>
      <c r="D52" s="11"/>
      <c r="E52" s="5" t="s">
        <v>294</v>
      </c>
      <c r="F52" s="7"/>
    </row>
    <row r="53" spans="1:6" ht="14.25">
      <c r="A53" s="11"/>
      <c r="B53" s="40" t="s">
        <v>224</v>
      </c>
      <c r="C53" s="41" t="s">
        <v>225</v>
      </c>
      <c r="D53" s="11"/>
      <c r="E53" s="5" t="s">
        <v>295</v>
      </c>
      <c r="F53" s="7"/>
    </row>
    <row r="54" spans="1:6" ht="14.25">
      <c r="A54" s="11"/>
      <c r="B54" s="11"/>
      <c r="C54" s="41" t="s">
        <v>226</v>
      </c>
      <c r="D54" s="11"/>
      <c r="E54" s="5" t="s">
        <v>296</v>
      </c>
      <c r="F54" s="7"/>
    </row>
    <row r="55" spans="1:6" ht="14.25">
      <c r="A55" s="11"/>
      <c r="B55" s="11"/>
      <c r="C55" s="11"/>
      <c r="D55" s="11"/>
      <c r="E55" s="5"/>
      <c r="F55" s="7"/>
    </row>
    <row r="56" spans="1:6" ht="14.25">
      <c r="A56" s="39" t="s">
        <v>2</v>
      </c>
      <c r="B56" s="11"/>
      <c r="C56" s="11"/>
      <c r="D56" s="11"/>
      <c r="E56" s="5" t="s">
        <v>297</v>
      </c>
      <c r="F56" s="7"/>
    </row>
    <row r="57" spans="1:6" ht="14.25">
      <c r="A57" s="11"/>
      <c r="B57" s="11"/>
      <c r="C57" s="11"/>
      <c r="D57" s="11"/>
      <c r="E57" s="5"/>
      <c r="F57" s="7"/>
    </row>
    <row r="58" spans="1:6" ht="14.25">
      <c r="A58" s="39" t="s">
        <v>235</v>
      </c>
      <c r="B58" s="40" t="s">
        <v>236</v>
      </c>
      <c r="C58" s="41" t="s">
        <v>237</v>
      </c>
      <c r="D58" s="11"/>
      <c r="E58" s="5" t="s">
        <v>298</v>
      </c>
      <c r="F58" s="7"/>
    </row>
    <row r="59" spans="1:6" ht="14.25">
      <c r="A59" s="11"/>
      <c r="B59" s="11"/>
      <c r="C59" s="41" t="s">
        <v>238</v>
      </c>
      <c r="D59" s="11"/>
      <c r="E59" s="5" t="s">
        <v>298</v>
      </c>
      <c r="F59" s="7"/>
    </row>
    <row r="60" spans="1:6" ht="14.25">
      <c r="A60" s="11"/>
      <c r="B60" s="11"/>
      <c r="C60" s="41" t="s">
        <v>239</v>
      </c>
      <c r="D60" s="11"/>
      <c r="E60" s="5" t="s">
        <v>299</v>
      </c>
      <c r="F60" s="7"/>
    </row>
    <row r="61" spans="1:6" ht="14.25">
      <c r="A61" s="11"/>
      <c r="B61" s="11"/>
      <c r="C61" s="14"/>
      <c r="D61" s="11"/>
      <c r="E61" s="5"/>
      <c r="F61" s="7"/>
    </row>
    <row r="62" spans="1:6" ht="14.25">
      <c r="A62" s="11"/>
      <c r="B62" s="40" t="s">
        <v>240</v>
      </c>
      <c r="C62" s="41" t="s">
        <v>0</v>
      </c>
      <c r="D62" s="11"/>
      <c r="E62" s="5" t="s">
        <v>300</v>
      </c>
      <c r="F62" s="7"/>
    </row>
    <row r="63" spans="1:6" ht="14.25">
      <c r="A63" s="11"/>
      <c r="B63" s="11"/>
      <c r="C63" s="41" t="s">
        <v>241</v>
      </c>
      <c r="D63" s="11"/>
      <c r="E63" s="5" t="s">
        <v>300</v>
      </c>
      <c r="F63" s="7"/>
    </row>
    <row r="64" spans="1:6" ht="14.25">
      <c r="A64" s="11"/>
      <c r="B64" s="11"/>
      <c r="C64" s="41" t="s">
        <v>243</v>
      </c>
      <c r="D64" s="11"/>
      <c r="E64" s="5" t="s">
        <v>300</v>
      </c>
      <c r="F64" s="7"/>
    </row>
    <row r="65" spans="1:6" ht="14.25">
      <c r="A65" s="11"/>
      <c r="B65" s="11"/>
      <c r="C65" s="41" t="s">
        <v>6</v>
      </c>
      <c r="D65" s="11"/>
      <c r="E65" s="5" t="s">
        <v>300</v>
      </c>
      <c r="F65" s="7"/>
    </row>
    <row r="66" spans="1:6" ht="14.25">
      <c r="A66" s="11"/>
      <c r="B66" s="11"/>
      <c r="C66" s="41" t="s">
        <v>244</v>
      </c>
      <c r="D66" s="11"/>
      <c r="E66" s="5" t="s">
        <v>300</v>
      </c>
      <c r="F66" s="7"/>
    </row>
    <row r="67" spans="1:6" ht="14.25">
      <c r="A67" s="11"/>
      <c r="B67" s="11"/>
      <c r="C67" s="41" t="s">
        <v>245</v>
      </c>
      <c r="D67" s="11"/>
      <c r="E67" s="5" t="s">
        <v>300</v>
      </c>
      <c r="F67" s="7"/>
    </row>
    <row r="68" spans="1:6" ht="14.25">
      <c r="A68" s="11"/>
      <c r="B68" s="11"/>
      <c r="C68" s="41" t="s">
        <v>242</v>
      </c>
      <c r="D68" s="11"/>
      <c r="E68" s="5" t="s">
        <v>300</v>
      </c>
      <c r="F68" s="7"/>
    </row>
    <row r="69" spans="1:6" ht="14.25">
      <c r="A69" s="11"/>
      <c r="B69" s="11"/>
      <c r="C69" s="11"/>
      <c r="D69" s="11"/>
      <c r="E69" s="5"/>
      <c r="F69" s="7"/>
    </row>
    <row r="70" spans="1:6" ht="14.25">
      <c r="A70" s="39" t="s">
        <v>227</v>
      </c>
      <c r="B70" s="40" t="s">
        <v>228</v>
      </c>
      <c r="C70" s="11"/>
      <c r="D70" s="11"/>
      <c r="E70" s="5" t="s">
        <v>301</v>
      </c>
      <c r="F70" s="7"/>
    </row>
    <row r="71" spans="1:6" ht="14.25">
      <c r="A71" s="11"/>
      <c r="B71" s="40" t="s">
        <v>229</v>
      </c>
      <c r="C71" s="11"/>
      <c r="D71" s="11"/>
      <c r="E71" s="5" t="s">
        <v>302</v>
      </c>
      <c r="F71" s="7"/>
    </row>
    <row r="72" spans="1:6" ht="14.25">
      <c r="A72" s="11"/>
      <c r="B72" s="11"/>
      <c r="C72" s="11"/>
      <c r="D72" s="11"/>
      <c r="E72" s="5"/>
      <c r="F72" s="7"/>
    </row>
    <row r="73" spans="1:6" ht="14.25">
      <c r="A73" s="39" t="s">
        <v>246</v>
      </c>
      <c r="B73" s="40" t="s">
        <v>247</v>
      </c>
      <c r="C73" s="11"/>
      <c r="D73" s="11"/>
      <c r="E73" s="5" t="s">
        <v>303</v>
      </c>
      <c r="F73" s="7"/>
    </row>
    <row r="74" spans="1:6" ht="14.25">
      <c r="A74" s="11"/>
      <c r="B74" s="40" t="s">
        <v>248</v>
      </c>
      <c r="C74" s="11"/>
      <c r="D74" s="11"/>
      <c r="E74" s="5" t="s">
        <v>304</v>
      </c>
      <c r="F74" s="7"/>
    </row>
    <row r="75" spans="1:6" ht="14.25">
      <c r="A75" s="11"/>
      <c r="B75" s="40" t="s">
        <v>249</v>
      </c>
      <c r="C75" s="11"/>
      <c r="D75" s="11"/>
      <c r="E75" s="5" t="s">
        <v>304</v>
      </c>
      <c r="F75" s="7"/>
    </row>
    <row r="76" spans="1:6" ht="14.25">
      <c r="A76" s="11"/>
      <c r="B76" s="40" t="s">
        <v>250</v>
      </c>
      <c r="C76" s="11"/>
      <c r="D76" s="11"/>
      <c r="E76" s="5" t="s">
        <v>304</v>
      </c>
      <c r="F76" s="7"/>
    </row>
    <row r="77" spans="1:6" ht="14.25">
      <c r="A77" s="11"/>
      <c r="B77" s="11"/>
      <c r="C77" s="11"/>
      <c r="D77" s="11"/>
      <c r="E77" s="5"/>
      <c r="F77" s="7"/>
    </row>
    <row r="78" spans="1:6" ht="14.25">
      <c r="A78" s="39" t="s">
        <v>251</v>
      </c>
      <c r="B78" s="40" t="s">
        <v>263</v>
      </c>
      <c r="C78" s="11"/>
      <c r="D78" s="11"/>
      <c r="E78" s="5" t="s">
        <v>305</v>
      </c>
      <c r="F78" s="7"/>
    </row>
    <row r="79" spans="1:6" ht="14.25">
      <c r="A79" s="11"/>
      <c r="B79" s="40" t="s">
        <v>252</v>
      </c>
      <c r="C79" s="11"/>
      <c r="D79" s="11"/>
      <c r="E79" s="5" t="s">
        <v>306</v>
      </c>
      <c r="F79" s="7"/>
    </row>
    <row r="80" spans="1:6" ht="14.25">
      <c r="A80" s="11"/>
      <c r="B80" s="40" t="s">
        <v>253</v>
      </c>
      <c r="C80" s="11"/>
      <c r="D80" s="11"/>
      <c r="E80" s="5" t="s">
        <v>307</v>
      </c>
      <c r="F80" s="7"/>
    </row>
    <row r="81" spans="1:6" ht="14.25">
      <c r="A81" s="11"/>
      <c r="B81" s="40" t="s">
        <v>262</v>
      </c>
      <c r="C81" s="11"/>
      <c r="D81" s="11"/>
      <c r="E81" s="5" t="s">
        <v>308</v>
      </c>
      <c r="F81" s="7"/>
    </row>
    <row r="82" spans="1:6" ht="14.25">
      <c r="A82" s="11"/>
      <c r="B82" s="40" t="s">
        <v>254</v>
      </c>
      <c r="C82" s="11"/>
      <c r="D82" s="11"/>
      <c r="E82" s="5" t="s">
        <v>309</v>
      </c>
      <c r="F82" s="7"/>
    </row>
    <row r="83" spans="1:6" ht="14.25">
      <c r="A83" s="11"/>
      <c r="B83" s="40" t="s">
        <v>255</v>
      </c>
      <c r="C83" s="11"/>
      <c r="D83" s="11"/>
      <c r="E83" s="5" t="s">
        <v>310</v>
      </c>
      <c r="F83" s="7"/>
    </row>
    <row r="84" spans="1:6" ht="14.25">
      <c r="A84" s="11"/>
      <c r="B84" s="40" t="s">
        <v>275</v>
      </c>
      <c r="C84" s="11"/>
      <c r="D84" s="11"/>
      <c r="E84" s="5" t="s">
        <v>311</v>
      </c>
      <c r="F84" s="7"/>
    </row>
    <row r="85" spans="1:6" ht="14.25">
      <c r="A85" s="11"/>
      <c r="B85" s="40" t="s">
        <v>256</v>
      </c>
      <c r="C85" s="11"/>
      <c r="D85" s="11"/>
      <c r="E85" s="5" t="s">
        <v>312</v>
      </c>
      <c r="F85" s="7"/>
    </row>
    <row r="86" spans="1:6" ht="14.25">
      <c r="A86" s="11"/>
      <c r="B86" s="11"/>
      <c r="C86" s="11"/>
      <c r="D86" s="11"/>
      <c r="E86" s="5" t="s">
        <v>313</v>
      </c>
      <c r="F86" s="7"/>
    </row>
    <row r="87" spans="1:6" ht="14.25">
      <c r="A87" s="39" t="s">
        <v>3</v>
      </c>
      <c r="B87" s="40" t="s">
        <v>4</v>
      </c>
      <c r="C87" s="11"/>
      <c r="D87" s="11"/>
      <c r="E87" s="5"/>
      <c r="F87" s="7"/>
    </row>
    <row r="88" spans="1:6" ht="14.25">
      <c r="A88" s="11"/>
      <c r="B88" s="40" t="s">
        <v>5</v>
      </c>
      <c r="C88" s="11"/>
      <c r="D88" s="11"/>
      <c r="E88" s="5" t="s">
        <v>314</v>
      </c>
      <c r="F88" s="7"/>
    </row>
    <row r="89" spans="1:6" ht="14.25">
      <c r="A89" s="11"/>
      <c r="B89" s="40" t="s">
        <v>6</v>
      </c>
      <c r="C89" s="11"/>
      <c r="D89" s="11"/>
      <c r="E89" s="5"/>
      <c r="F89" s="7"/>
    </row>
    <row r="90" spans="1:6" ht="14.25">
      <c r="A90" s="11"/>
      <c r="B90" s="40" t="s">
        <v>7</v>
      </c>
      <c r="C90" s="11"/>
      <c r="D90" s="11"/>
      <c r="E90" s="5"/>
      <c r="F90" s="7"/>
    </row>
    <row r="91" spans="1:6" ht="14.25">
      <c r="A91" s="11"/>
      <c r="B91" s="40" t="s">
        <v>8</v>
      </c>
      <c r="C91" s="11"/>
      <c r="D91" s="11"/>
      <c r="E91" s="5"/>
      <c r="F91" s="7"/>
    </row>
    <row r="92" spans="1:6" ht="14.25">
      <c r="A92" s="11"/>
      <c r="B92" s="40" t="s">
        <v>9</v>
      </c>
      <c r="C92" s="11"/>
      <c r="D92" s="11"/>
      <c r="E92" s="5"/>
      <c r="F92" s="7"/>
    </row>
    <row r="93" spans="1:6" ht="14.25">
      <c r="A93" s="11"/>
      <c r="B93" s="40" t="s">
        <v>10</v>
      </c>
      <c r="C93" s="11"/>
      <c r="D93" s="11"/>
      <c r="E93" s="5"/>
      <c r="F93" s="7"/>
    </row>
    <row r="94" spans="1:6" ht="14.25">
      <c r="A94" s="11"/>
      <c r="B94" s="11"/>
      <c r="C94" s="11"/>
      <c r="D94" s="11"/>
      <c r="E94" s="5"/>
      <c r="F94" s="7"/>
    </row>
    <row r="95" spans="1:6" ht="14.25">
      <c r="A95" s="39" t="s">
        <v>257</v>
      </c>
      <c r="B95" s="11"/>
      <c r="C95" s="11"/>
      <c r="D95" s="11"/>
      <c r="E95" s="5" t="s">
        <v>315</v>
      </c>
      <c r="F95" s="7"/>
    </row>
    <row r="96" spans="1:6" ht="14.25">
      <c r="A96" s="13"/>
      <c r="B96" s="13"/>
      <c r="C96" s="13"/>
      <c r="D96" s="13"/>
      <c r="E96" s="8"/>
      <c r="F96" s="10"/>
    </row>
    <row r="97" ht="14.25">
      <c r="A97" s="1" t="s">
        <v>316</v>
      </c>
    </row>
    <row r="98" ht="14.25">
      <c r="A98" s="1" t="s">
        <v>261</v>
      </c>
    </row>
  </sheetData>
  <mergeCells count="2">
    <mergeCell ref="A1:F1"/>
    <mergeCell ref="E3:F3"/>
  </mergeCells>
  <printOptions/>
  <pageMargins left="0.43" right="0.38" top="0.76" bottom="0.64" header="0.5" footer="0.5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4.2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SK해운(주)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조규영</dc:creator>
  <cp:keywords/>
  <dc:description/>
  <cp:lastModifiedBy>조규영</cp:lastModifiedBy>
  <cp:lastPrinted>1999-10-25T14:58:41Z</cp:lastPrinted>
  <dcterms:created xsi:type="dcterms:W3CDTF">1999-09-28T06:01:56Z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